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4" l="1"/>
  <c r="G33" i="4"/>
  <c r="H33" i="4"/>
  <c r="I33" i="4"/>
  <c r="J33" i="4"/>
  <c r="K33" i="4"/>
  <c r="L33" i="4"/>
  <c r="M33" i="4"/>
  <c r="N33" i="4"/>
  <c r="P33" i="4"/>
  <c r="E33" i="4"/>
  <c r="F22" i="4" l="1"/>
  <c r="F25" i="4" s="1"/>
  <c r="I22" i="4"/>
  <c r="I25" i="4" s="1"/>
  <c r="J22" i="4"/>
  <c r="J25" i="4" s="1"/>
  <c r="K22" i="4"/>
  <c r="K25" i="4" s="1"/>
  <c r="L22" i="4"/>
  <c r="L25" i="4" s="1"/>
  <c r="M22" i="4"/>
  <c r="M25" i="4" s="1"/>
  <c r="N22" i="4"/>
  <c r="N25" i="4" s="1"/>
  <c r="O22" i="4"/>
  <c r="O25" i="4" s="1"/>
  <c r="P22" i="4"/>
  <c r="P25" i="4" s="1"/>
  <c r="F32" i="4"/>
  <c r="I32" i="4"/>
  <c r="J32" i="4"/>
  <c r="K32" i="4"/>
  <c r="L32" i="4"/>
  <c r="M32" i="4"/>
  <c r="N32" i="4"/>
  <c r="O32" i="4"/>
  <c r="O33" i="4" s="1"/>
  <c r="P32" i="4"/>
  <c r="E32" i="4"/>
  <c r="E22" i="4"/>
  <c r="E25" i="4" s="1"/>
</calcChain>
</file>

<file path=xl/sharedStrings.xml><?xml version="1.0" encoding="utf-8"?>
<sst xmlns="http://schemas.openxmlformats.org/spreadsheetml/2006/main" count="66" uniqueCount="54">
  <si>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</si>
  <si>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</si>
  <si>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</si>
  <si>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</si>
  <si>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</si>
  <si>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</si>
  <si>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</si>
  <si>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</si>
  <si>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</si>
  <si>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</si>
  <si>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</si>
  <si>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</si>
  <si>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</si>
  <si>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</si>
  <si>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</si>
  <si>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</si>
  <si>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</si>
  <si>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</si>
  <si>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</si>
  <si>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</si>
  <si>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</si>
  <si>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</si>
  <si>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</si>
  <si>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</si>
  <si>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</si>
  <si>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</si>
  <si>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</si>
  <si>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</si>
  <si>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</si>
  <si>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</si>
  <si>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</si>
  <si>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</si>
  <si>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</si>
  <si>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</si>
  <si>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54-3гн-2020</t>
  </si>
  <si>
    <t>Чай с лимоном и сахаром</t>
  </si>
  <si>
    <t>54-3с-2020</t>
  </si>
  <si>
    <t>Рассольник Ленинградский</t>
  </si>
  <si>
    <t>54-1хн-2020</t>
  </si>
  <si>
    <t>Компот из смеси сухофруктов</t>
  </si>
  <si>
    <t>54-1о-2020</t>
  </si>
  <si>
    <t>Омлет натуральный</t>
  </si>
  <si>
    <t>54-20з-2020</t>
  </si>
  <si>
    <t>Горошек зеленый</t>
  </si>
  <si>
    <t>54-3з-2020</t>
  </si>
  <si>
    <t>Помидор/огурец (сезонный) в нарезке</t>
  </si>
  <si>
    <t>54-11г-2020</t>
  </si>
  <si>
    <t>Картофельное пюре</t>
  </si>
  <si>
    <t>54-23м-2020</t>
  </si>
  <si>
    <t>Биточек из курицы</t>
  </si>
  <si>
    <r>
      <t xml:space="preserve">                                                                                  Дата                                             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24.09.2024г.</t>
    </r>
  </si>
  <si>
    <t>Дополнительное питание:</t>
  </si>
  <si>
    <t>Молоко в ИУ (2,5-3,2%)</t>
  </si>
  <si>
    <t>ИТОГО завтрак+ доп.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</si>
</sst>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20" xfId="0" applyFont="1" applyFill="1" applyBorder="1"/>
    <xf numFmtId="0" fontId="6" fillId="0" borderId="21" xfId="0" applyFont="1" applyFill="1" applyBorder="1" applyAlignment="1">
      <alignment horizontal="center"/>
    </xf>
    <xf numFmtId="0" fontId="6" fillId="0" borderId="22" xfId="0" applyFont="1" applyBorder="1"/>
    <xf numFmtId="0" fontId="6" fillId="0" borderId="22" xfId="0" applyFont="1" applyFill="1" applyBorder="1"/>
    <xf numFmtId="0" fontId="6" fillId="0" borderId="12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26" xfId="0" applyFont="1" applyFill="1" applyBorder="1"/>
    <xf numFmtId="0" fontId="6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23" xfId="0" applyFont="1" applyFill="1" applyBorder="1"/>
    <xf numFmtId="0" fontId="6" fillId="0" borderId="12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/>
    <xf numFmtId="0" fontId="6" fillId="0" borderId="27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28" xfId="0" applyFont="1" applyFill="1" applyBorder="1"/>
    <xf numFmtId="0" fontId="3" fillId="0" borderId="24" xfId="0" applyFont="1" applyFill="1" applyBorder="1" applyProtection="1">
      <protection locked="0"/>
    </xf>
    <xf numFmtId="0" fontId="11" fillId="0" borderId="0" xfId="0" applyFont="1"/>
    <xf numFmtId="0" fontId="12" fillId="0" borderId="0" xfId="0" applyFont="1"/>
    <xf numFmtId="2" fontId="9" fillId="0" borderId="12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6" xfId="0" applyFont="1" applyFill="1" applyBorder="1"/>
    <xf numFmtId="0" fontId="0" fillId="0" borderId="32" xfId="0" applyBorder="1"/>
    <xf numFmtId="0" fontId="6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8" xfId="0" applyFont="1" applyFill="1" applyBorder="1" applyAlignment="1">
      <alignment horizontal="left" vertical="center" wrapText="1"/>
    </xf>
    <xf numFmtId="0" fontId="6" fillId="0" borderId="26" xfId="0" applyFont="1" applyFill="1" applyBorder="1" applyProtection="1">
      <protection locked="0"/>
    </xf>
    <xf numFmtId="0" fontId="6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 indent="7"/>
    </xf>
    <xf numFmtId="0" fontId="6" fillId="0" borderId="11" xfId="0" applyFont="1" applyFill="1" applyBorder="1" applyAlignment="1">
      <alignment horizontal="left" vertical="center" wrapText="1" indent="7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protection locked="0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0" borderId="25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36" xfId="0" applyFont="1" applyFill="1" applyBorder="1"/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33"/>
  <sheetViews>
    <sheetView showGridLines="0" tabSelected="1" workbookViewId="0">
      <selection activeCell="O30" sqref="O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6" width="7.6640625" customWidth="1"/>
    <col min="7" max="7" width="8.21875" customWidth="1"/>
    <col min="8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ht="15.6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x14ac:dyDescent="0.4">
      <c r="A4" s="3" t="s">
        <v>32</v>
      </c>
      <c r="B4" s="26"/>
      <c r="C4" s="26"/>
      <c r="D4" s="26"/>
      <c r="E4" s="26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21" x14ac:dyDescent="0.4">
      <c r="A5" s="3"/>
      <c r="B5" s="26"/>
      <c r="C5" s="26"/>
      <c r="D5" s="26"/>
      <c r="E5" s="26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7" ht="21" x14ac:dyDescent="0.4">
      <c r="A6" s="3" t="s">
        <v>33</v>
      </c>
      <c r="B6" s="27"/>
      <c r="C6" s="27"/>
      <c r="D6" s="27"/>
      <c r="E6" s="26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7" ht="21" x14ac:dyDescent="0.4">
      <c r="A7" s="3"/>
      <c r="B7" s="27"/>
      <c r="C7" s="27"/>
      <c r="D7" s="27"/>
      <c r="E7" s="26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7" ht="17.399999999999999" x14ac:dyDescent="0.3">
      <c r="A8" s="3"/>
      <c r="B8" s="3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8" x14ac:dyDescent="0.35">
      <c r="A9" s="4"/>
      <c r="B9" s="4"/>
      <c r="C9" s="4"/>
      <c r="D9" s="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7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7" ht="21.6" thickBot="1" x14ac:dyDescent="0.45">
      <c r="A14" s="2"/>
      <c r="B14" s="2"/>
      <c r="C14" s="2"/>
      <c r="D14" s="3" t="s">
        <v>31</v>
      </c>
      <c r="E14" s="2"/>
      <c r="F14" s="4"/>
      <c r="G14" s="26"/>
      <c r="H14" s="26"/>
      <c r="I14" s="2"/>
      <c r="J14" s="2"/>
      <c r="K14" s="2"/>
      <c r="L14" s="2"/>
      <c r="M14" s="2"/>
      <c r="N14" s="2"/>
      <c r="O14" s="2"/>
      <c r="P14" s="2"/>
    </row>
    <row r="15" spans="1:17" ht="21.6" customHeight="1" thickBot="1" x14ac:dyDescent="0.35">
      <c r="A15" s="5" t="s">
        <v>0</v>
      </c>
      <c r="B15" s="66" t="s">
        <v>19</v>
      </c>
      <c r="C15" s="66"/>
      <c r="D15" s="66"/>
      <c r="E15" s="53" t="s">
        <v>50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Q15" s="1"/>
    </row>
    <row r="16" spans="1:17" ht="29.4" customHeight="1" thickBot="1" x14ac:dyDescent="0.35">
      <c r="A16" s="6" t="s">
        <v>1</v>
      </c>
      <c r="B16" s="6" t="s">
        <v>2</v>
      </c>
      <c r="C16" s="67" t="s">
        <v>14</v>
      </c>
      <c r="D16" s="56" t="s">
        <v>20</v>
      </c>
      <c r="E16" s="58" t="s">
        <v>21</v>
      </c>
      <c r="F16" s="59"/>
      <c r="G16" s="51" t="s">
        <v>3</v>
      </c>
      <c r="H16" s="52"/>
      <c r="I16" s="60" t="s">
        <v>22</v>
      </c>
      <c r="J16" s="61"/>
      <c r="K16" s="62" t="s">
        <v>23</v>
      </c>
      <c r="L16" s="63"/>
      <c r="M16" s="64" t="s">
        <v>24</v>
      </c>
      <c r="N16" s="63"/>
      <c r="O16" s="64" t="s">
        <v>25</v>
      </c>
      <c r="P16" s="65"/>
    </row>
    <row r="17" spans="1:16" ht="31.8" thickBot="1" x14ac:dyDescent="0.35">
      <c r="A17" s="7"/>
      <c r="B17" s="8"/>
      <c r="C17" s="68"/>
      <c r="D17" s="57"/>
      <c r="E17" s="9" t="s">
        <v>26</v>
      </c>
      <c r="F17" s="9" t="s">
        <v>27</v>
      </c>
      <c r="G17" s="9" t="s">
        <v>26</v>
      </c>
      <c r="H17" s="9" t="s">
        <v>27</v>
      </c>
      <c r="I17" s="9" t="s">
        <v>26</v>
      </c>
      <c r="J17" s="9" t="s">
        <v>27</v>
      </c>
      <c r="K17" s="9" t="s">
        <v>26</v>
      </c>
      <c r="L17" s="9" t="s">
        <v>27</v>
      </c>
      <c r="M17" s="9" t="s">
        <v>26</v>
      </c>
      <c r="N17" s="9" t="s">
        <v>27</v>
      </c>
      <c r="O17" s="9" t="s">
        <v>26</v>
      </c>
      <c r="P17" s="10" t="s">
        <v>27</v>
      </c>
    </row>
    <row r="18" spans="1:16" ht="31.8" thickBot="1" x14ac:dyDescent="0.35">
      <c r="A18" s="11" t="s">
        <v>4</v>
      </c>
      <c r="B18" s="14" t="s">
        <v>5</v>
      </c>
      <c r="C18" s="31" t="s">
        <v>40</v>
      </c>
      <c r="D18" s="12" t="s">
        <v>41</v>
      </c>
      <c r="E18" s="13">
        <v>200</v>
      </c>
      <c r="F18" s="13">
        <v>200</v>
      </c>
      <c r="G18" s="13"/>
      <c r="H18" s="13"/>
      <c r="I18" s="30">
        <v>16.899999999999999</v>
      </c>
      <c r="J18" s="30">
        <v>16.899999999999999</v>
      </c>
      <c r="K18" s="30">
        <v>25.9</v>
      </c>
      <c r="L18" s="30">
        <v>25.9</v>
      </c>
      <c r="M18" s="30">
        <v>4.2</v>
      </c>
      <c r="N18" s="30">
        <v>4.2</v>
      </c>
      <c r="O18" s="30">
        <v>316.3</v>
      </c>
      <c r="P18" s="30">
        <v>316.3</v>
      </c>
    </row>
    <row r="19" spans="1:16" ht="31.8" thickBot="1" x14ac:dyDescent="0.35">
      <c r="A19" s="11"/>
      <c r="B19" s="14" t="s">
        <v>8</v>
      </c>
      <c r="C19" s="31" t="s">
        <v>42</v>
      </c>
      <c r="D19" s="12" t="s">
        <v>43</v>
      </c>
      <c r="E19" s="13">
        <v>100</v>
      </c>
      <c r="F19" s="30">
        <v>100</v>
      </c>
      <c r="G19" s="13"/>
      <c r="H19" s="13"/>
      <c r="I19" s="30">
        <v>3</v>
      </c>
      <c r="J19" s="30">
        <v>3</v>
      </c>
      <c r="K19" s="30">
        <v>0.3</v>
      </c>
      <c r="L19" s="30">
        <v>0.3</v>
      </c>
      <c r="M19" s="30">
        <v>6</v>
      </c>
      <c r="N19" s="30">
        <v>6</v>
      </c>
      <c r="O19" s="30">
        <v>37</v>
      </c>
      <c r="P19" s="30">
        <v>37</v>
      </c>
    </row>
    <row r="20" spans="1:16" ht="31.8" thickBot="1" x14ac:dyDescent="0.35">
      <c r="A20" s="11"/>
      <c r="B20" s="14" t="s">
        <v>6</v>
      </c>
      <c r="C20" s="31" t="s">
        <v>34</v>
      </c>
      <c r="D20" s="12" t="s">
        <v>35</v>
      </c>
      <c r="E20" s="30">
        <v>200</v>
      </c>
      <c r="F20" s="30">
        <v>200</v>
      </c>
      <c r="G20" s="22"/>
      <c r="H20" s="22"/>
      <c r="I20" s="30">
        <v>0.3</v>
      </c>
      <c r="J20" s="30">
        <v>0.3</v>
      </c>
      <c r="K20" s="30">
        <v>0</v>
      </c>
      <c r="L20" s="30">
        <v>0</v>
      </c>
      <c r="M20" s="30">
        <v>6.7</v>
      </c>
      <c r="N20" s="30">
        <v>6.7</v>
      </c>
      <c r="O20" s="30">
        <v>27.9</v>
      </c>
      <c r="P20" s="30">
        <v>27.9</v>
      </c>
    </row>
    <row r="21" spans="1:16" ht="16.2" thickBot="1" x14ac:dyDescent="0.35">
      <c r="A21" s="11"/>
      <c r="B21" s="14" t="s">
        <v>13</v>
      </c>
      <c r="C21" s="32" t="s">
        <v>16</v>
      </c>
      <c r="D21" s="15" t="s">
        <v>17</v>
      </c>
      <c r="E21" s="16">
        <v>50</v>
      </c>
      <c r="F21" s="16">
        <v>50</v>
      </c>
      <c r="G21" s="16"/>
      <c r="H21" s="16"/>
      <c r="I21" s="17">
        <v>3.8</v>
      </c>
      <c r="J21" s="17">
        <v>3.8</v>
      </c>
      <c r="K21" s="17">
        <v>1.3</v>
      </c>
      <c r="L21" s="17">
        <v>1.3</v>
      </c>
      <c r="M21" s="17">
        <v>25.5</v>
      </c>
      <c r="N21" s="17">
        <v>25.5</v>
      </c>
      <c r="O21" s="17">
        <v>125</v>
      </c>
      <c r="P21" s="17">
        <v>125</v>
      </c>
    </row>
    <row r="22" spans="1:16" ht="16.2" thickBot="1" x14ac:dyDescent="0.35">
      <c r="A22" s="77"/>
      <c r="B22" s="25"/>
      <c r="C22" s="47"/>
      <c r="D22" s="33" t="s">
        <v>28</v>
      </c>
      <c r="E22" s="18">
        <f>SUM(E18:E21)</f>
        <v>550</v>
      </c>
      <c r="F22" s="18">
        <f t="shared" ref="F22:P22" si="0">SUM(F18:F21)</f>
        <v>550</v>
      </c>
      <c r="G22" s="18"/>
      <c r="H22" s="18"/>
      <c r="I22" s="18">
        <f t="shared" si="0"/>
        <v>24</v>
      </c>
      <c r="J22" s="18">
        <f t="shared" si="0"/>
        <v>24</v>
      </c>
      <c r="K22" s="18">
        <f t="shared" si="0"/>
        <v>27.5</v>
      </c>
      <c r="L22" s="18">
        <f t="shared" si="0"/>
        <v>27.5</v>
      </c>
      <c r="M22" s="18">
        <f t="shared" si="0"/>
        <v>42.4</v>
      </c>
      <c r="N22" s="18">
        <f t="shared" si="0"/>
        <v>42.4</v>
      </c>
      <c r="O22" s="18">
        <f t="shared" si="0"/>
        <v>506.2</v>
      </c>
      <c r="P22" s="18">
        <f t="shared" si="0"/>
        <v>506.2</v>
      </c>
    </row>
    <row r="23" spans="1:16" ht="18" thickBot="1" x14ac:dyDescent="0.35">
      <c r="A23" s="77"/>
      <c r="B23" s="69"/>
      <c r="C23" s="70"/>
      <c r="D23" s="71" t="s">
        <v>51</v>
      </c>
      <c r="E23" s="72"/>
      <c r="F23" s="72"/>
      <c r="G23" s="72"/>
      <c r="H23" s="72"/>
      <c r="I23" s="73"/>
      <c r="J23" s="73"/>
      <c r="K23" s="73"/>
      <c r="L23" s="73"/>
      <c r="M23" s="73"/>
      <c r="N23" s="73"/>
      <c r="O23" s="73"/>
      <c r="P23" s="74"/>
    </row>
    <row r="24" spans="1:16" ht="18.600000000000001" thickBot="1" x14ac:dyDescent="0.35">
      <c r="A24" s="77"/>
      <c r="B24" s="69"/>
      <c r="C24" s="70"/>
      <c r="D24" s="75" t="s">
        <v>52</v>
      </c>
      <c r="E24" s="23">
        <v>200</v>
      </c>
      <c r="F24" s="23">
        <v>200</v>
      </c>
      <c r="G24" s="23"/>
      <c r="H24" s="29"/>
      <c r="I24" s="22">
        <v>5.4</v>
      </c>
      <c r="J24" s="22">
        <v>5.4</v>
      </c>
      <c r="K24" s="22">
        <v>4.4000000000000004</v>
      </c>
      <c r="L24" s="22">
        <v>4.4000000000000004</v>
      </c>
      <c r="M24" s="22">
        <v>8.8000000000000007</v>
      </c>
      <c r="N24" s="22">
        <v>8.8000000000000007</v>
      </c>
      <c r="O24" s="22">
        <v>96.4</v>
      </c>
      <c r="P24" s="76">
        <v>96.4</v>
      </c>
    </row>
    <row r="25" spans="1:16" ht="35.4" thickBot="1" x14ac:dyDescent="0.35">
      <c r="A25" s="24"/>
      <c r="B25" s="25"/>
      <c r="C25" s="70"/>
      <c r="D25" s="71" t="s">
        <v>53</v>
      </c>
      <c r="E25" s="73">
        <f>E22+E24</f>
        <v>750</v>
      </c>
      <c r="F25" s="73">
        <f t="shared" ref="F25:P25" si="1">F22+F24</f>
        <v>750</v>
      </c>
      <c r="G25" s="28">
        <v>85.85</v>
      </c>
      <c r="H25" s="28">
        <v>85.85</v>
      </c>
      <c r="I25" s="73">
        <f t="shared" si="1"/>
        <v>29.4</v>
      </c>
      <c r="J25" s="73">
        <f t="shared" si="1"/>
        <v>29.4</v>
      </c>
      <c r="K25" s="73">
        <f t="shared" si="1"/>
        <v>31.9</v>
      </c>
      <c r="L25" s="73">
        <f t="shared" si="1"/>
        <v>31.9</v>
      </c>
      <c r="M25" s="73">
        <f t="shared" si="1"/>
        <v>51.2</v>
      </c>
      <c r="N25" s="73">
        <f t="shared" si="1"/>
        <v>51.2</v>
      </c>
      <c r="O25" s="73">
        <f t="shared" si="1"/>
        <v>602.6</v>
      </c>
      <c r="P25" s="73">
        <f t="shared" si="1"/>
        <v>602.6</v>
      </c>
    </row>
    <row r="26" spans="1:16" ht="31.8" thickBot="1" x14ac:dyDescent="0.35">
      <c r="A26" s="11" t="s">
        <v>7</v>
      </c>
      <c r="B26" s="46" t="s">
        <v>8</v>
      </c>
      <c r="C26" s="31" t="s">
        <v>44</v>
      </c>
      <c r="D26" s="12" t="s">
        <v>45</v>
      </c>
      <c r="E26" s="30">
        <v>60</v>
      </c>
      <c r="F26" s="30">
        <v>100</v>
      </c>
      <c r="G26" s="23"/>
      <c r="H26" s="29"/>
      <c r="I26" s="30">
        <v>0.7</v>
      </c>
      <c r="J26" s="30">
        <v>1.7</v>
      </c>
      <c r="K26" s="30">
        <v>0.1</v>
      </c>
      <c r="L26" s="30">
        <v>0.2</v>
      </c>
      <c r="M26" s="30">
        <v>2.2999999999999998</v>
      </c>
      <c r="N26" s="30">
        <v>3.8</v>
      </c>
      <c r="O26" s="30">
        <v>12.8</v>
      </c>
      <c r="P26" s="30">
        <v>22.3</v>
      </c>
    </row>
    <row r="27" spans="1:16" ht="31.8" thickBot="1" x14ac:dyDescent="0.35">
      <c r="A27" s="11"/>
      <c r="B27" s="14" t="s">
        <v>9</v>
      </c>
      <c r="C27" s="31" t="s">
        <v>36</v>
      </c>
      <c r="D27" s="12" t="s">
        <v>37</v>
      </c>
      <c r="E27" s="30">
        <v>200</v>
      </c>
      <c r="F27" s="30">
        <v>250</v>
      </c>
      <c r="G27" s="28"/>
      <c r="H27" s="28"/>
      <c r="I27" s="30">
        <v>4.8</v>
      </c>
      <c r="J27" s="30">
        <v>5.9</v>
      </c>
      <c r="K27" s="30">
        <v>5.8</v>
      </c>
      <c r="L27" s="30">
        <v>7.3</v>
      </c>
      <c r="M27" s="30">
        <v>13.6</v>
      </c>
      <c r="N27" s="30">
        <v>17</v>
      </c>
      <c r="O27" s="30">
        <v>125.5</v>
      </c>
      <c r="P27" s="30">
        <v>156.9</v>
      </c>
    </row>
    <row r="28" spans="1:16" ht="31.8" thickBot="1" x14ac:dyDescent="0.35">
      <c r="A28" s="11"/>
      <c r="B28" s="14" t="s">
        <v>10</v>
      </c>
      <c r="C28" s="34" t="s">
        <v>48</v>
      </c>
      <c r="D28" s="12" t="s">
        <v>49</v>
      </c>
      <c r="E28" s="13">
        <v>90</v>
      </c>
      <c r="F28" s="30">
        <v>100</v>
      </c>
      <c r="G28" s="22"/>
      <c r="H28" s="22"/>
      <c r="I28" s="30">
        <v>17.3</v>
      </c>
      <c r="J28" s="30">
        <v>19.2</v>
      </c>
      <c r="K28" s="30">
        <v>4</v>
      </c>
      <c r="L28" s="30">
        <v>4.4000000000000004</v>
      </c>
      <c r="M28" s="30">
        <v>12.1</v>
      </c>
      <c r="N28" s="30">
        <v>13.5</v>
      </c>
      <c r="O28" s="30">
        <v>152.5</v>
      </c>
      <c r="P28" s="30">
        <v>169.5</v>
      </c>
    </row>
    <row r="29" spans="1:16" ht="31.8" thickBot="1" x14ac:dyDescent="0.35">
      <c r="A29" s="11"/>
      <c r="B29" s="14" t="s">
        <v>11</v>
      </c>
      <c r="C29" s="31" t="s">
        <v>46</v>
      </c>
      <c r="D29" s="12" t="s">
        <v>47</v>
      </c>
      <c r="E29" s="30">
        <v>150</v>
      </c>
      <c r="F29" s="30">
        <v>200</v>
      </c>
      <c r="G29" s="30"/>
      <c r="H29" s="30"/>
      <c r="I29" s="13">
        <v>3.1</v>
      </c>
      <c r="J29" s="30">
        <v>4.0999999999999996</v>
      </c>
      <c r="K29" s="13">
        <v>6</v>
      </c>
      <c r="L29" s="30">
        <v>8.1</v>
      </c>
      <c r="M29" s="13">
        <v>19.7</v>
      </c>
      <c r="N29" s="30">
        <v>26.4</v>
      </c>
      <c r="O29" s="13">
        <v>145.80000000000001</v>
      </c>
      <c r="P29" s="30">
        <v>194.4</v>
      </c>
    </row>
    <row r="30" spans="1:16" ht="31.8" thickBot="1" x14ac:dyDescent="0.35">
      <c r="A30" s="11"/>
      <c r="B30" s="14" t="s">
        <v>15</v>
      </c>
      <c r="C30" s="31" t="s">
        <v>38</v>
      </c>
      <c r="D30" s="12" t="s">
        <v>39</v>
      </c>
      <c r="E30" s="30">
        <v>200</v>
      </c>
      <c r="F30" s="30">
        <v>200</v>
      </c>
      <c r="G30" s="22"/>
      <c r="H30" s="22"/>
      <c r="I30" s="30">
        <v>0.5</v>
      </c>
      <c r="J30" s="30">
        <v>0.5</v>
      </c>
      <c r="K30" s="30">
        <v>0</v>
      </c>
      <c r="L30" s="30">
        <v>0</v>
      </c>
      <c r="M30" s="30">
        <v>19.8</v>
      </c>
      <c r="N30" s="30">
        <v>19.8</v>
      </c>
      <c r="O30" s="30">
        <v>81</v>
      </c>
      <c r="P30" s="37">
        <v>81</v>
      </c>
    </row>
    <row r="31" spans="1:16" ht="16.2" thickBot="1" x14ac:dyDescent="0.35">
      <c r="A31" s="11"/>
      <c r="B31" s="19" t="s">
        <v>12</v>
      </c>
      <c r="C31" s="36" t="s">
        <v>16</v>
      </c>
      <c r="D31" s="20" t="s">
        <v>18</v>
      </c>
      <c r="E31" s="37">
        <v>60</v>
      </c>
      <c r="F31" s="37">
        <v>80</v>
      </c>
      <c r="G31" s="37"/>
      <c r="H31" s="37"/>
      <c r="I31" s="30">
        <v>4.8</v>
      </c>
      <c r="J31" s="30">
        <v>5.2</v>
      </c>
      <c r="K31" s="30">
        <v>0.7</v>
      </c>
      <c r="L31" s="30">
        <v>0.7</v>
      </c>
      <c r="M31" s="30">
        <v>16.7</v>
      </c>
      <c r="N31" s="30">
        <v>26.5</v>
      </c>
      <c r="O31" s="35">
        <v>88</v>
      </c>
      <c r="P31" s="49">
        <v>136.5</v>
      </c>
    </row>
    <row r="32" spans="1:16" ht="16.2" thickBot="1" x14ac:dyDescent="0.35">
      <c r="A32" s="39"/>
      <c r="B32" s="40"/>
      <c r="C32" s="41"/>
      <c r="D32" s="42" t="s">
        <v>29</v>
      </c>
      <c r="E32" s="43">
        <f>SUM(E26:E31)</f>
        <v>760</v>
      </c>
      <c r="F32" s="43">
        <f t="shared" ref="F32:P32" si="2">SUM(F26:F31)</f>
        <v>930</v>
      </c>
      <c r="G32" s="43">
        <v>70.06</v>
      </c>
      <c r="H32" s="43">
        <v>74.86</v>
      </c>
      <c r="I32" s="43">
        <f t="shared" si="2"/>
        <v>31.200000000000003</v>
      </c>
      <c r="J32" s="43">
        <f t="shared" si="2"/>
        <v>36.6</v>
      </c>
      <c r="K32" s="43">
        <f t="shared" si="2"/>
        <v>16.599999999999998</v>
      </c>
      <c r="L32" s="43">
        <f t="shared" si="2"/>
        <v>20.7</v>
      </c>
      <c r="M32" s="43">
        <f t="shared" si="2"/>
        <v>84.2</v>
      </c>
      <c r="N32" s="43">
        <f t="shared" si="2"/>
        <v>107</v>
      </c>
      <c r="O32" s="48">
        <f t="shared" si="2"/>
        <v>605.6</v>
      </c>
      <c r="P32" s="50">
        <f t="shared" si="2"/>
        <v>760.6</v>
      </c>
    </row>
    <row r="33" spans="1:16" ht="16.2" thickBot="1" x14ac:dyDescent="0.35">
      <c r="A33" s="44"/>
      <c r="B33" s="40"/>
      <c r="C33" s="45"/>
      <c r="D33" s="38" t="s">
        <v>30</v>
      </c>
      <c r="E33" s="21">
        <f>E25+E32</f>
        <v>1510</v>
      </c>
      <c r="F33" s="21">
        <f t="shared" ref="F33:P33" si="3">F25+F32</f>
        <v>1680</v>
      </c>
      <c r="G33" s="21">
        <f t="shared" si="3"/>
        <v>155.91</v>
      </c>
      <c r="H33" s="21">
        <f t="shared" si="3"/>
        <v>160.70999999999998</v>
      </c>
      <c r="I33" s="21">
        <f t="shared" si="3"/>
        <v>60.6</v>
      </c>
      <c r="J33" s="21">
        <f t="shared" si="3"/>
        <v>66</v>
      </c>
      <c r="K33" s="21">
        <f t="shared" si="3"/>
        <v>48.5</v>
      </c>
      <c r="L33" s="21">
        <f t="shared" si="3"/>
        <v>52.599999999999994</v>
      </c>
      <c r="M33" s="21">
        <f t="shared" si="3"/>
        <v>135.4</v>
      </c>
      <c r="N33" s="21">
        <f t="shared" si="3"/>
        <v>158.19999999999999</v>
      </c>
      <c r="O33" s="21">
        <f t="shared" si="3"/>
        <v>1208.2</v>
      </c>
      <c r="P33" s="21">
        <f t="shared" si="3"/>
        <v>1363.2</v>
      </c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2024-01-26T08:33:41Z</cp:lastPrinted>
  <dcterms:created xsi:type="dcterms:W3CDTF">2015-06-05T18:19:34Z</dcterms:created>
  <dcterms:modified xsi:type="dcterms:W3CDTF">2024-09-20T06:43:19Z</dcterms:modified>
</cp:coreProperties>
</file>