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4" l="1"/>
  <c r="G32" i="4"/>
  <c r="H32" i="4"/>
  <c r="I32" i="4"/>
  <c r="J32" i="4"/>
  <c r="K32" i="4"/>
  <c r="L32" i="4"/>
  <c r="M32" i="4"/>
  <c r="N32" i="4"/>
  <c r="O32" i="4"/>
  <c r="P32" i="4"/>
  <c r="E32" i="4"/>
  <c r="E31" i="4"/>
  <c r="P24" i="4"/>
  <c r="O24" i="4"/>
  <c r="N24" i="4"/>
  <c r="M24" i="4"/>
  <c r="L24" i="4"/>
  <c r="K24" i="4"/>
  <c r="J24" i="4"/>
  <c r="I24" i="4"/>
  <c r="F24" i="4"/>
  <c r="E24" i="4"/>
  <c r="P31" i="4" l="1"/>
  <c r="O31" i="4"/>
  <c r="N31" i="4"/>
  <c r="M31" i="4"/>
  <c r="L31" i="4"/>
  <c r="K31" i="4"/>
  <c r="J31" i="4"/>
  <c r="I31" i="4"/>
  <c r="F31" i="4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<sst xmlns="http://schemas.openxmlformats.org/spreadsheetml/2006/main" count="64" uniqueCount="52">
  <si>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</si>
  <si>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</si>
  <si>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Раздел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</si>
  <si>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</si>
  <si>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</si>
  <si>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</si>
  <si>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</si>
  <si>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</si>
  <si>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</si>
  <si>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</si>
  <si>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</si>
  <si>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</si>
  <si>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</si>
  <si>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</si>
  <si>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</si>
  <si>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</si>
  <si>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</si>
  <si>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</si>
  <si>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54-2с-2020</t>
  </si>
  <si>
    <t>54-16з-2020</t>
  </si>
  <si>
    <t>Винегрет с растительным маслом</t>
  </si>
  <si>
    <t>54-1хн-2020</t>
  </si>
  <si>
    <t xml:space="preserve">                      Утверждаю</t>
  </si>
  <si>
    <t xml:space="preserve"> 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</si>
  <si>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</si>
  <si>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</si>
  <si>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</si>
  <si>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</si>
  <si>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</si>
  <si>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</si>
  <si>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</si>
  <si>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</si>
  <si>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</si>
  <si>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 </t>
  </si>
  <si>
    <t>Компот из смеси сухофруктов</t>
  </si>
  <si>
    <t>Итого за Обед</t>
  </si>
  <si>
    <t>Итого за день</t>
  </si>
  <si>
    <t xml:space="preserve">                                                                    МЕНЮ</t>
  </si>
  <si>
    <t>Цена, руб.</t>
  </si>
  <si>
    <t>54-4г-2020</t>
  </si>
  <si>
    <t>Каша гречневая рассыпчатая</t>
  </si>
  <si>
    <t>54-1з-2020</t>
  </si>
  <si>
    <t>Сыр твердых сортов в нарезке</t>
  </si>
  <si>
    <t>54-21к-2020</t>
  </si>
  <si>
    <t>Каша жидкая молочная рисовая</t>
  </si>
  <si>
    <t>54-2гн-2020</t>
  </si>
  <si>
    <t>Чай с сахаром</t>
  </si>
  <si>
    <t>Пряник</t>
  </si>
  <si>
    <t>54-4м-2020</t>
  </si>
  <si>
    <t>Котлета из говядины</t>
  </si>
  <si>
    <r>
      <rPr>
        <b/>
        <sz val="14"/>
        <color theme="1"/>
        <rFont val="Times New Roman"/>
        <family val="1"/>
        <charset val="204"/>
      </rPr>
      <t>МБОУ "Стрелецкая СОШ"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</si>
  <si>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                                 Дата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07.11.2024г.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</si>
</sst>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3" fillId="0" borderId="0" xfId="0" applyFont="1"/>
    <xf numFmtId="0" fontId="4" fillId="0" borderId="16" xfId="0" applyFont="1" applyFill="1" applyBorder="1" applyAlignment="1">
      <alignment horizontal="center" vertical="center" wrapText="1" readingOrder="1"/>
    </xf>
    <xf numFmtId="0" fontId="4" fillId="0" borderId="23" xfId="0" applyFont="1" applyFill="1" applyBorder="1" applyAlignment="1">
      <alignment horizontal="center" vertical="center" wrapText="1" readingOrder="1"/>
    </xf>
    <xf numFmtId="0" fontId="4" fillId="0" borderId="19" xfId="0" applyFont="1" applyFill="1" applyBorder="1" applyAlignment="1">
      <alignment horizontal="center" vertical="center" wrapText="1" readingOrder="1"/>
    </xf>
    <xf numFmtId="0" fontId="4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 applyProtection="1">
      <protection locked="0"/>
    </xf>
    <xf numFmtId="0" fontId="7" fillId="0" borderId="1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/>
    <xf numFmtId="0" fontId="4" fillId="0" borderId="26" xfId="0" applyFont="1" applyFill="1" applyBorder="1" applyAlignment="1">
      <alignment horizontal="left" vertical="center" wrapText="1"/>
    </xf>
    <xf numFmtId="0" fontId="0" fillId="0" borderId="33" xfId="0" applyFill="1" applyBorder="1"/>
    <xf numFmtId="0" fontId="0" fillId="0" borderId="0" xfId="0" applyFill="1" applyBorder="1" applyProtection="1">
      <protection locked="0"/>
    </xf>
    <xf numFmtId="0" fontId="8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2" xfId="0" applyFont="1" applyFill="1" applyBorder="1"/>
    <xf numFmtId="0" fontId="5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31" xfId="0" applyFont="1" applyFill="1" applyBorder="1"/>
    <xf numFmtId="0" fontId="4" fillId="0" borderId="15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4" fillId="0" borderId="1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/>
    <xf numFmtId="0" fontId="4" fillId="0" borderId="35" xfId="2" applyFont="1" applyFill="1" applyBorder="1" applyAlignment="1">
      <alignment horizontal="left" vertical="center" wrapText="1"/>
    </xf>
    <xf numFmtId="0" fontId="8" fillId="0" borderId="35" xfId="2" applyFont="1" applyFill="1" applyBorder="1" applyAlignment="1">
      <alignment horizontal="left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4" fillId="0" borderId="35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4" fillId="0" borderId="5" xfId="0" applyFont="1" applyFill="1" applyBorder="1"/>
    <xf numFmtId="0" fontId="4" fillId="0" borderId="22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12" fillId="0" borderId="5" xfId="0" applyFont="1" applyFill="1" applyBorder="1" applyProtection="1">
      <protection locked="0"/>
    </xf>
    <xf numFmtId="0" fontId="8" fillId="0" borderId="20" xfId="0" applyFont="1" applyFill="1" applyBorder="1" applyAlignment="1">
      <alignment horizontal="left" vertical="center" wrapText="1"/>
    </xf>
    <xf numFmtId="0" fontId="12" fillId="0" borderId="0" xfId="0" applyFont="1"/>
    <xf numFmtId="0" fontId="4" fillId="0" borderId="34" xfId="0" applyFont="1" applyFill="1" applyBorder="1"/>
    <xf numFmtId="0" fontId="4" fillId="0" borderId="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5" xfId="0" applyBorder="1"/>
    <xf numFmtId="0" fontId="8" fillId="0" borderId="7" xfId="2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7" fillId="0" borderId="10" xfId="0" applyFont="1" applyFill="1" applyBorder="1"/>
    <xf numFmtId="49" fontId="7" fillId="0" borderId="10" xfId="0" applyNumberFormat="1" applyFont="1" applyFill="1" applyBorder="1" applyProtection="1">
      <protection locked="0"/>
    </xf>
    <xf numFmtId="0" fontId="7" fillId="0" borderId="7" xfId="0" applyFont="1" applyFill="1" applyBorder="1"/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7" fillId="0" borderId="21" xfId="0" applyFont="1" applyFill="1" applyBorder="1" applyAlignment="1" applyProtection="1"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 indent="7"/>
    </xf>
    <xf numFmtId="0" fontId="4" fillId="0" borderId="15" xfId="0" applyFont="1" applyFill="1" applyBorder="1" applyAlignment="1">
      <alignment horizontal="left" vertical="center" wrapText="1" indent="7"/>
    </xf>
    <xf numFmtId="0" fontId="5" fillId="0" borderId="9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P38"/>
  <sheetViews>
    <sheetView showGridLines="0" tabSelected="1" topLeftCell="A4" workbookViewId="0">
      <selection activeCell="I17" sqref="I17:J17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36.5546875" customWidth="1"/>
    <col min="5" max="5" width="8.21875" customWidth="1"/>
    <col min="6" max="6" width="7.77734375" customWidth="1"/>
    <col min="7" max="7" width="8.21875" customWidth="1"/>
    <col min="8" max="8" width="8.33203125" customWidth="1"/>
    <col min="9" max="9" width="8.88671875" customWidth="1"/>
    <col min="10" max="10" width="7.77734375" customWidth="1"/>
    <col min="11" max="11" width="7" customWidth="1"/>
    <col min="12" max="12" width="7.33203125" customWidth="1"/>
    <col min="13" max="13" width="7.44140625" customWidth="1"/>
    <col min="14" max="14" width="8.44140625" customWidth="1"/>
    <col min="15" max="16" width="9.6640625" bestFit="1" customWidth="1"/>
  </cols>
  <sheetData>
    <row r="1" spans="1:16" x14ac:dyDescent="0.3">
      <c r="C1" s="31"/>
    </row>
    <row r="4" spans="1:16" ht="21" x14ac:dyDescent="0.4">
      <c r="A4" s="1" t="s">
        <v>22</v>
      </c>
      <c r="B4" s="32"/>
      <c r="C4" s="32"/>
      <c r="D4" s="32"/>
      <c r="E4" s="32"/>
    </row>
    <row r="5" spans="1:16" ht="21" x14ac:dyDescent="0.4">
      <c r="B5" s="32"/>
      <c r="C5" s="32"/>
      <c r="D5" s="32"/>
      <c r="E5" s="32"/>
    </row>
    <row r="6" spans="1:16" ht="21" x14ac:dyDescent="0.4">
      <c r="A6" s="1" t="s">
        <v>23</v>
      </c>
      <c r="B6" s="32"/>
      <c r="C6" s="32"/>
      <c r="D6" s="32"/>
      <c r="E6" s="32"/>
    </row>
    <row r="7" spans="1:16" ht="21" x14ac:dyDescent="0.4">
      <c r="B7" s="32"/>
      <c r="C7" s="32"/>
      <c r="D7" s="32"/>
      <c r="E7" s="32"/>
    </row>
    <row r="15" spans="1:16" ht="18.600000000000001" customHeight="1" thickBot="1" x14ac:dyDescent="0.45">
      <c r="A15" s="84" t="s">
        <v>37</v>
      </c>
      <c r="B15" s="85"/>
      <c r="C15" s="85"/>
      <c r="D15" s="85"/>
      <c r="E15" s="85"/>
      <c r="F15" s="85"/>
      <c r="G15" s="85"/>
      <c r="H15" s="85"/>
      <c r="I15" s="85"/>
      <c r="J15" s="85"/>
    </row>
    <row r="16" spans="1:16" ht="24" customHeight="1" thickBot="1" x14ac:dyDescent="0.35">
      <c r="A16" s="15" t="s">
        <v>0</v>
      </c>
      <c r="B16" s="81" t="s">
        <v>50</v>
      </c>
      <c r="C16" s="81"/>
      <c r="D16" s="82"/>
      <c r="E16" s="69"/>
      <c r="F16" s="70"/>
      <c r="G16" s="69"/>
      <c r="H16" s="71"/>
      <c r="I16" s="77" t="s">
        <v>51</v>
      </c>
      <c r="J16" s="77"/>
      <c r="K16" s="77"/>
      <c r="L16" s="77"/>
      <c r="M16" s="77"/>
      <c r="N16" s="77"/>
      <c r="O16" s="77"/>
      <c r="P16" s="78"/>
    </row>
    <row r="17" spans="1:16" ht="28.2" customHeight="1" thickBot="1" x14ac:dyDescent="0.35">
      <c r="A17" s="15"/>
      <c r="B17" s="14"/>
      <c r="C17" s="86" t="s">
        <v>13</v>
      </c>
      <c r="D17" s="88" t="s">
        <v>24</v>
      </c>
      <c r="E17" s="90" t="s">
        <v>25</v>
      </c>
      <c r="F17" s="91"/>
      <c r="G17" s="79" t="s">
        <v>38</v>
      </c>
      <c r="H17" s="80"/>
      <c r="I17" s="92" t="s">
        <v>26</v>
      </c>
      <c r="J17" s="93"/>
      <c r="K17" s="83" t="s">
        <v>27</v>
      </c>
      <c r="L17" s="75"/>
      <c r="M17" s="74" t="s">
        <v>28</v>
      </c>
      <c r="N17" s="75"/>
      <c r="O17" s="74" t="s">
        <v>29</v>
      </c>
      <c r="P17" s="76"/>
    </row>
    <row r="18" spans="1:16" ht="31.8" thickBot="1" x14ac:dyDescent="0.35">
      <c r="A18" s="16" t="s">
        <v>1</v>
      </c>
      <c r="B18" s="13" t="s">
        <v>2</v>
      </c>
      <c r="C18" s="87"/>
      <c r="D18" s="89"/>
      <c r="E18" s="2" t="s">
        <v>30</v>
      </c>
      <c r="F18" s="3" t="s">
        <v>31</v>
      </c>
      <c r="G18" s="2" t="s">
        <v>30</v>
      </c>
      <c r="H18" s="3" t="s">
        <v>31</v>
      </c>
      <c r="I18" s="2" t="s">
        <v>30</v>
      </c>
      <c r="J18" s="2" t="s">
        <v>31</v>
      </c>
      <c r="K18" s="2" t="s">
        <v>30</v>
      </c>
      <c r="L18" s="2" t="s">
        <v>31</v>
      </c>
      <c r="M18" s="2" t="s">
        <v>30</v>
      </c>
      <c r="N18" s="2" t="s">
        <v>31</v>
      </c>
      <c r="O18" s="2" t="s">
        <v>30</v>
      </c>
      <c r="P18" s="4" t="s">
        <v>31</v>
      </c>
    </row>
    <row r="19" spans="1:16" ht="28.8" customHeight="1" thickBot="1" x14ac:dyDescent="0.35">
      <c r="A19" s="17" t="s">
        <v>3</v>
      </c>
      <c r="B19" s="62"/>
      <c r="C19" s="18" t="s">
        <v>41</v>
      </c>
      <c r="D19" s="34" t="s">
        <v>42</v>
      </c>
      <c r="E19" s="35">
        <v>15</v>
      </c>
      <c r="F19" s="35">
        <v>15</v>
      </c>
      <c r="G19" s="35"/>
      <c r="H19" s="35"/>
      <c r="I19" s="36">
        <v>3.5</v>
      </c>
      <c r="J19" s="36">
        <v>3.5</v>
      </c>
      <c r="K19" s="36">
        <v>4.4000000000000004</v>
      </c>
      <c r="L19" s="36">
        <v>4.4000000000000004</v>
      </c>
      <c r="M19" s="36">
        <v>0</v>
      </c>
      <c r="N19" s="36">
        <v>0</v>
      </c>
      <c r="O19" s="36">
        <v>53.7</v>
      </c>
      <c r="P19" s="37">
        <v>53.7</v>
      </c>
    </row>
    <row r="20" spans="1:16" ht="28.8" customHeight="1" thickBot="1" x14ac:dyDescent="0.35">
      <c r="A20" s="17"/>
      <c r="B20" s="45" t="s">
        <v>4</v>
      </c>
      <c r="C20" s="56" t="s">
        <v>43</v>
      </c>
      <c r="D20" s="57" t="s">
        <v>44</v>
      </c>
      <c r="E20" s="58">
        <v>200</v>
      </c>
      <c r="F20" s="59">
        <v>200</v>
      </c>
      <c r="G20" s="58"/>
      <c r="H20" s="59"/>
      <c r="I20" s="60">
        <v>5.2</v>
      </c>
      <c r="J20" s="61">
        <v>5.2</v>
      </c>
      <c r="K20" s="60">
        <v>6.5</v>
      </c>
      <c r="L20" s="61">
        <v>6.5</v>
      </c>
      <c r="M20" s="60">
        <v>28.4</v>
      </c>
      <c r="N20" s="60">
        <v>28.4</v>
      </c>
      <c r="O20" s="61">
        <v>193.7</v>
      </c>
      <c r="P20" s="60">
        <v>193.7</v>
      </c>
    </row>
    <row r="21" spans="1:16" ht="34.200000000000003" customHeight="1" thickBot="1" x14ac:dyDescent="0.35">
      <c r="A21" s="17"/>
      <c r="B21" s="55" t="s">
        <v>5</v>
      </c>
      <c r="C21" s="18" t="s">
        <v>45</v>
      </c>
      <c r="D21" s="34" t="s">
        <v>46</v>
      </c>
      <c r="E21" s="35">
        <v>200</v>
      </c>
      <c r="F21" s="35">
        <v>200</v>
      </c>
      <c r="G21" s="35"/>
      <c r="H21" s="35"/>
      <c r="I21" s="36">
        <v>0.2</v>
      </c>
      <c r="J21" s="36">
        <v>0.2</v>
      </c>
      <c r="K21" s="36">
        <v>0</v>
      </c>
      <c r="L21" s="36">
        <v>0</v>
      </c>
      <c r="M21" s="36">
        <v>6.5</v>
      </c>
      <c r="N21" s="36">
        <v>6.5</v>
      </c>
      <c r="O21" s="36">
        <v>26.8</v>
      </c>
      <c r="P21" s="37">
        <v>26.8</v>
      </c>
    </row>
    <row r="22" spans="1:16" ht="18.600000000000001" thickBot="1" x14ac:dyDescent="0.35">
      <c r="A22" s="17"/>
      <c r="B22" s="38" t="s">
        <v>12</v>
      </c>
      <c r="C22" s="39" t="s">
        <v>15</v>
      </c>
      <c r="D22" s="40" t="s">
        <v>16</v>
      </c>
      <c r="E22" s="41">
        <v>50</v>
      </c>
      <c r="F22" s="41">
        <v>50</v>
      </c>
      <c r="G22" s="41"/>
      <c r="H22" s="41"/>
      <c r="I22" s="42">
        <v>3.8</v>
      </c>
      <c r="J22" s="42">
        <v>3.8</v>
      </c>
      <c r="K22" s="42">
        <v>1.3</v>
      </c>
      <c r="L22" s="42">
        <v>1.3</v>
      </c>
      <c r="M22" s="42">
        <v>25.5</v>
      </c>
      <c r="N22" s="42">
        <v>25.5</v>
      </c>
      <c r="O22" s="42">
        <v>125</v>
      </c>
      <c r="P22" s="43">
        <v>125</v>
      </c>
    </row>
    <row r="23" spans="1:16" ht="18.600000000000001" thickBot="1" x14ac:dyDescent="0.35">
      <c r="A23" s="17"/>
      <c r="B23" s="38"/>
      <c r="C23" s="66" t="s">
        <v>15</v>
      </c>
      <c r="D23" s="63" t="s">
        <v>47</v>
      </c>
      <c r="E23" s="67">
        <v>50</v>
      </c>
      <c r="F23" s="64">
        <v>50</v>
      </c>
      <c r="G23" s="67"/>
      <c r="H23" s="64"/>
      <c r="I23" s="68">
        <v>3.7</v>
      </c>
      <c r="J23" s="65">
        <v>3.7</v>
      </c>
      <c r="K23" s="68">
        <v>9.3000000000000007</v>
      </c>
      <c r="L23" s="65">
        <v>9.3000000000000007</v>
      </c>
      <c r="M23" s="68">
        <v>33.5</v>
      </c>
      <c r="N23" s="65">
        <v>33.5</v>
      </c>
      <c r="O23" s="68">
        <v>88</v>
      </c>
      <c r="P23" s="68">
        <v>88</v>
      </c>
    </row>
    <row r="24" spans="1:16" ht="18" thickBot="1" x14ac:dyDescent="0.35">
      <c r="A24" s="17"/>
      <c r="B24" s="45"/>
      <c r="C24" s="46"/>
      <c r="D24" s="47" t="s">
        <v>32</v>
      </c>
      <c r="E24" s="48">
        <f>SUM(E19:E23)</f>
        <v>515</v>
      </c>
      <c r="F24" s="49">
        <f>SUM(F19:F23)</f>
        <v>515</v>
      </c>
      <c r="G24" s="72">
        <v>40.5</v>
      </c>
      <c r="H24" s="73">
        <v>40.5</v>
      </c>
      <c r="I24" s="48">
        <f t="shared" ref="I24:P24" si="0">SUM(I19:I23)</f>
        <v>16.399999999999999</v>
      </c>
      <c r="J24" s="49">
        <f t="shared" si="0"/>
        <v>16.399999999999999</v>
      </c>
      <c r="K24" s="48">
        <f t="shared" si="0"/>
        <v>21.5</v>
      </c>
      <c r="L24" s="49">
        <f t="shared" si="0"/>
        <v>21.5</v>
      </c>
      <c r="M24" s="48">
        <f t="shared" si="0"/>
        <v>93.9</v>
      </c>
      <c r="N24" s="49">
        <f t="shared" si="0"/>
        <v>93.9</v>
      </c>
      <c r="O24" s="48">
        <f t="shared" si="0"/>
        <v>487.2</v>
      </c>
      <c r="P24" s="50">
        <f t="shared" si="0"/>
        <v>487.2</v>
      </c>
    </row>
    <row r="25" spans="1:16" ht="36.6" thickBot="1" x14ac:dyDescent="0.35">
      <c r="A25" s="15" t="s">
        <v>6</v>
      </c>
      <c r="B25" s="28" t="s">
        <v>7</v>
      </c>
      <c r="C25" s="5" t="s">
        <v>19</v>
      </c>
      <c r="D25" s="21" t="s">
        <v>20</v>
      </c>
      <c r="E25" s="33">
        <v>60</v>
      </c>
      <c r="F25" s="33">
        <v>100</v>
      </c>
      <c r="G25" s="33"/>
      <c r="H25" s="33"/>
      <c r="I25" s="33">
        <v>0.6</v>
      </c>
      <c r="J25" s="33">
        <v>1</v>
      </c>
      <c r="K25" s="33">
        <v>5.3</v>
      </c>
      <c r="L25" s="33">
        <v>8.8000000000000007</v>
      </c>
      <c r="M25" s="33">
        <v>4.0999999999999996</v>
      </c>
      <c r="N25" s="33">
        <v>6.8</v>
      </c>
      <c r="O25" s="33">
        <v>67.099999999999994</v>
      </c>
      <c r="P25" s="8">
        <v>111.8</v>
      </c>
    </row>
    <row r="26" spans="1:16" ht="31.8" thickBot="1" x14ac:dyDescent="0.35">
      <c r="A26" s="17"/>
      <c r="B26" s="24" t="s">
        <v>8</v>
      </c>
      <c r="C26" s="5" t="s">
        <v>18</v>
      </c>
      <c r="D26" s="21" t="s">
        <v>33</v>
      </c>
      <c r="E26" s="7">
        <v>200</v>
      </c>
      <c r="F26" s="7">
        <v>250</v>
      </c>
      <c r="G26" s="7"/>
      <c r="H26" s="7"/>
      <c r="I26" s="7">
        <v>4.7</v>
      </c>
      <c r="J26" s="7">
        <v>5.6</v>
      </c>
      <c r="K26" s="7">
        <v>5.7</v>
      </c>
      <c r="L26" s="7">
        <v>5.7</v>
      </c>
      <c r="M26" s="7">
        <v>10.1</v>
      </c>
      <c r="N26" s="7">
        <v>12.3</v>
      </c>
      <c r="O26" s="7">
        <v>110.4</v>
      </c>
      <c r="P26" s="8">
        <v>120.3</v>
      </c>
    </row>
    <row r="27" spans="1:16" ht="33.6" customHeight="1" thickBot="1" x14ac:dyDescent="0.35">
      <c r="A27" s="17"/>
      <c r="B27" s="24" t="s">
        <v>9</v>
      </c>
      <c r="C27" s="25" t="s">
        <v>48</v>
      </c>
      <c r="D27" s="26" t="s">
        <v>49</v>
      </c>
      <c r="E27" s="6">
        <v>90</v>
      </c>
      <c r="F27" s="27">
        <v>100</v>
      </c>
      <c r="G27" s="6"/>
      <c r="H27" s="27"/>
      <c r="I27" s="6">
        <v>16.399999999999999</v>
      </c>
      <c r="J27" s="27">
        <v>18.3</v>
      </c>
      <c r="K27" s="6">
        <v>16.3</v>
      </c>
      <c r="L27" s="27">
        <v>18.100000000000001</v>
      </c>
      <c r="M27" s="6">
        <v>14.6</v>
      </c>
      <c r="N27" s="27">
        <v>16.3</v>
      </c>
      <c r="O27" s="6">
        <v>271.60000000000002</v>
      </c>
      <c r="P27" s="8">
        <v>301.7</v>
      </c>
    </row>
    <row r="28" spans="1:16" ht="31.8" thickBot="1" x14ac:dyDescent="0.35">
      <c r="A28" s="17"/>
      <c r="B28" s="24" t="s">
        <v>10</v>
      </c>
      <c r="C28" s="29" t="s">
        <v>39</v>
      </c>
      <c r="D28" s="21" t="s">
        <v>40</v>
      </c>
      <c r="E28" s="23">
        <v>150</v>
      </c>
      <c r="F28" s="23">
        <v>200</v>
      </c>
      <c r="G28" s="23"/>
      <c r="H28" s="23"/>
      <c r="I28" s="23">
        <v>8.1999999999999993</v>
      </c>
      <c r="J28" s="23">
        <v>11</v>
      </c>
      <c r="K28" s="23">
        <v>6.9</v>
      </c>
      <c r="L28" s="23">
        <v>9.3000000000000007</v>
      </c>
      <c r="M28" s="23">
        <v>35.9</v>
      </c>
      <c r="N28" s="23">
        <v>47.9</v>
      </c>
      <c r="O28" s="23">
        <v>238.9</v>
      </c>
      <c r="P28" s="8">
        <v>318.5</v>
      </c>
    </row>
    <row r="29" spans="1:16" ht="31.8" thickBot="1" x14ac:dyDescent="0.35">
      <c r="A29" s="17"/>
      <c r="B29" s="24" t="s">
        <v>14</v>
      </c>
      <c r="C29" s="5" t="s">
        <v>21</v>
      </c>
      <c r="D29" s="21" t="s">
        <v>34</v>
      </c>
      <c r="E29" s="7">
        <v>200</v>
      </c>
      <c r="F29" s="7">
        <v>200</v>
      </c>
      <c r="G29" s="7"/>
      <c r="H29" s="7"/>
      <c r="I29" s="7">
        <v>0.5</v>
      </c>
      <c r="J29" s="7">
        <v>0.5</v>
      </c>
      <c r="K29" s="7">
        <v>0</v>
      </c>
      <c r="L29" s="7">
        <v>0</v>
      </c>
      <c r="M29" s="7">
        <v>19.8</v>
      </c>
      <c r="N29" s="7">
        <v>19.8</v>
      </c>
      <c r="O29" s="7">
        <v>81</v>
      </c>
      <c r="P29" s="8">
        <v>81</v>
      </c>
    </row>
    <row r="30" spans="1:16" ht="18.600000000000001" thickBot="1" x14ac:dyDescent="0.35">
      <c r="A30" s="17"/>
      <c r="B30" s="24" t="s">
        <v>11</v>
      </c>
      <c r="C30" s="5" t="s">
        <v>15</v>
      </c>
      <c r="D30" s="21" t="s">
        <v>17</v>
      </c>
      <c r="E30" s="7">
        <v>60</v>
      </c>
      <c r="F30" s="7">
        <v>80</v>
      </c>
      <c r="G30" s="7"/>
      <c r="H30" s="7"/>
      <c r="I30" s="7">
        <v>4.8</v>
      </c>
      <c r="J30" s="7">
        <v>5.2</v>
      </c>
      <c r="K30" s="7">
        <v>0.7</v>
      </c>
      <c r="L30" s="7">
        <v>0.7</v>
      </c>
      <c r="M30" s="7">
        <v>16.7</v>
      </c>
      <c r="N30" s="7">
        <v>26.5</v>
      </c>
      <c r="O30" s="7">
        <v>85.3</v>
      </c>
      <c r="P30" s="8">
        <v>136.5</v>
      </c>
    </row>
    <row r="31" spans="1:16" ht="18" thickBot="1" x14ac:dyDescent="0.35">
      <c r="A31" s="17"/>
      <c r="B31" s="19"/>
      <c r="C31" s="5"/>
      <c r="D31" s="22" t="s">
        <v>35</v>
      </c>
      <c r="E31" s="9">
        <f>SUM(E25:E30)</f>
        <v>760</v>
      </c>
      <c r="F31" s="9">
        <f>SUM(F25:F30)</f>
        <v>930</v>
      </c>
      <c r="G31" s="30">
        <v>84.33</v>
      </c>
      <c r="H31" s="9">
        <v>87.06</v>
      </c>
      <c r="I31" s="9">
        <f t="shared" ref="I31:P31" si="1">SUM(I25:I30)</f>
        <v>35.199999999999996</v>
      </c>
      <c r="J31" s="9">
        <f t="shared" si="1"/>
        <v>41.6</v>
      </c>
      <c r="K31" s="9">
        <f t="shared" si="1"/>
        <v>34.900000000000006</v>
      </c>
      <c r="L31" s="9">
        <f t="shared" si="1"/>
        <v>42.600000000000009</v>
      </c>
      <c r="M31" s="9">
        <f t="shared" si="1"/>
        <v>101.19999999999999</v>
      </c>
      <c r="N31" s="9">
        <f t="shared" si="1"/>
        <v>129.60000000000002</v>
      </c>
      <c r="O31" s="9">
        <f t="shared" si="1"/>
        <v>854.3</v>
      </c>
      <c r="P31" s="10">
        <f t="shared" si="1"/>
        <v>1069.8</v>
      </c>
    </row>
    <row r="32" spans="1:16" ht="18.600000000000001" thickBot="1" x14ac:dyDescent="0.4">
      <c r="A32" s="51"/>
      <c r="B32" s="52"/>
      <c r="C32" s="53"/>
      <c r="D32" s="44" t="s">
        <v>36</v>
      </c>
      <c r="E32" s="11">
        <f>E24+E31</f>
        <v>1275</v>
      </c>
      <c r="F32" s="11">
        <f t="shared" ref="F32:P32" si="2">F24+F31</f>
        <v>1445</v>
      </c>
      <c r="G32" s="11">
        <f t="shared" si="2"/>
        <v>124.83</v>
      </c>
      <c r="H32" s="11">
        <f t="shared" si="2"/>
        <v>127.56</v>
      </c>
      <c r="I32" s="11">
        <f t="shared" si="2"/>
        <v>51.599999999999994</v>
      </c>
      <c r="J32" s="11">
        <f t="shared" si="2"/>
        <v>58</v>
      </c>
      <c r="K32" s="11">
        <f t="shared" si="2"/>
        <v>56.400000000000006</v>
      </c>
      <c r="L32" s="11">
        <f t="shared" si="2"/>
        <v>64.100000000000009</v>
      </c>
      <c r="M32" s="11">
        <f t="shared" si="2"/>
        <v>195.1</v>
      </c>
      <c r="N32" s="11">
        <f t="shared" si="2"/>
        <v>223.50000000000003</v>
      </c>
      <c r="O32" s="11">
        <f t="shared" si="2"/>
        <v>1341.5</v>
      </c>
      <c r="P32" s="11">
        <f t="shared" si="2"/>
        <v>1557</v>
      </c>
    </row>
    <row r="33" spans="1:16" x14ac:dyDescent="0.3">
      <c r="A33" s="12"/>
      <c r="B33" s="20"/>
      <c r="C33" s="12"/>
    </row>
    <row r="34" spans="1:16" x14ac:dyDescent="0.3">
      <c r="A34" s="12"/>
      <c r="B34" s="12"/>
      <c r="C34" s="12"/>
    </row>
    <row r="35" spans="1:16" s="54" customFormat="1" ht="18" x14ac:dyDescent="0.35">
      <c r="A35" s="1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8" spans="1:16" x14ac:dyDescent="0.3">
      <c r="D38" s="12"/>
    </row>
  </sheetData>
  <mergeCells count="11">
    <mergeCell ref="A15:J15"/>
    <mergeCell ref="C17:C18"/>
    <mergeCell ref="D17:D18"/>
    <mergeCell ref="E17:F17"/>
    <mergeCell ref="I17:J17"/>
    <mergeCell ref="M17:N17"/>
    <mergeCell ref="O17:P17"/>
    <mergeCell ref="I16:P16"/>
    <mergeCell ref="G17:H17"/>
    <mergeCell ref="B16:D16"/>
    <mergeCell ref="K17:L17"/>
  </mergeCells>
  <pageMargins left="0.11811023622047245" right="0.11811023622047245" top="0.39370078740157483" bottom="0.15748031496062992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2024-09-16T08:18:31Z</cp:lastPrinted>
  <dcterms:created xsi:type="dcterms:W3CDTF">2015-06-05T18:19:34Z</dcterms:created>
  <dcterms:modified xsi:type="dcterms:W3CDTF">2024-11-05T06:36:53Z</dcterms:modified>
</cp:coreProperties>
</file>