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3040" windowHeight="9396"/>
  </bookViews>
  <sheets>
    <sheet name="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4" l="1"/>
  <c r="O30" i="4"/>
  <c r="N30" i="4"/>
  <c r="M30" i="4"/>
  <c r="L30" i="4"/>
  <c r="K30" i="4"/>
  <c r="J30" i="4"/>
  <c r="I30" i="4"/>
  <c r="P23" i="4"/>
  <c r="O23" i="4"/>
  <c r="N23" i="4"/>
  <c r="N31" i="4" s="1"/>
  <c r="M23" i="4"/>
  <c r="M31" i="4" s="1"/>
  <c r="L23" i="4"/>
  <c r="K23" i="4"/>
  <c r="K31" i="4" s="1"/>
  <c r="J23" i="4"/>
  <c r="I23" i="4"/>
  <c r="I31" i="4" s="1"/>
  <c r="F30" i="4"/>
  <c r="E30" i="4"/>
  <c r="F23" i="4"/>
  <c r="F31" i="4" s="1"/>
  <c r="E23" i="4"/>
  <c r="E31" i="4" s="1"/>
  <c r="L31" i="4" l="1"/>
  <c r="J31" i="4"/>
  <c r="O31" i="4"/>
  <c r="P31" i="4"/>
</calcChain>
</file>

<file path=xl/sharedStrings.xml><?xml version="1.0" encoding="utf-8"?>
<sst xmlns="http://schemas.openxmlformats.org/spreadsheetml/2006/main" count="65" uniqueCount="51">
  <si>
    <t>Школа</t>
  </si>
  <si>
    <t>Прием пищи</t>
  </si>
  <si>
    <t>Раздел</t>
  </si>
  <si>
    <t>Цена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</si>
  <si>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</si>
  <si>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</si>
  <si>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</si>
  <si>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</si>
  <si>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</si>
  <si>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</si>
  <si>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</si>
  <si>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</si>
  <si>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</si>
  <si>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</si>
  <si>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</si>
  <si>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№ рец.</t>
  </si>
  <si>
    <t>Дата</t>
  </si>
  <si>
    <t>напиток</t>
  </si>
  <si>
    <t>Пром.</t>
  </si>
  <si>
    <t>Батон</t>
  </si>
  <si>
    <t>Фрукты (в ассортименте)</t>
  </si>
  <si>
    <t>54-2с-2020</t>
  </si>
  <si>
    <t>Хлеб ржаной</t>
  </si>
  <si>
    <t>54-2м-2020</t>
  </si>
  <si>
    <t>Гуляш из говядины</t>
  </si>
  <si>
    <t>54-6г-2020</t>
  </si>
  <si>
    <t>Рис отварной</t>
  </si>
  <si>
    <t xml:space="preserve">МБОУ "Стрелецкая СОШ" </t>
  </si>
  <si>
    <t>7-11 лет</t>
  </si>
  <si>
    <t>12-17 лет</t>
  </si>
  <si>
    <t>Название блюда</t>
  </si>
  <si>
    <t>Масса (г)</t>
  </si>
  <si>
    <t>Белки (г)</t>
  </si>
  <si>
    <t>Жиры (г)</t>
  </si>
  <si>
    <t>Углеводы (г)</t>
  </si>
  <si>
    <t>Калорийность (Ккал)</t>
  </si>
  <si>
    <t>Итого за Обед</t>
  </si>
  <si>
    <t>Итого за день</t>
  </si>
  <si>
    <t xml:space="preserve">                                                                                                        Меню</t>
  </si>
  <si>
    <t xml:space="preserve">                                                                              Меню</t>
  </si>
  <si>
    <t xml:space="preserve">                  Утверждаю</t>
  </si>
  <si>
    <t xml:space="preserve">                 директор ____________________ Черняков Ю.В.</t>
  </si>
  <si>
    <t>54-2гн-2020</t>
  </si>
  <si>
    <t>Чай с сахаром</t>
  </si>
  <si>
    <t>54-3г-2020</t>
  </si>
  <si>
    <t>Макароны отварные с сыром</t>
  </si>
  <si>
    <t>Итого за Завтрак</t>
  </si>
  <si>
    <t>54-8з-2020</t>
  </si>
  <si>
    <t>Салат из белокочанной капусты с морковью*</t>
  </si>
  <si>
    <t xml:space="preserve">Борщ с капустой и картофелем </t>
  </si>
  <si>
    <t>13.01.2025г.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</si>
</sst>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0" fillId="0" borderId="0" xfId="0" applyBorder="1"/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4" fillId="0" borderId="1" xfId="0" applyFont="1" applyFill="1" applyBorder="1"/>
    <xf numFmtId="0" fontId="6" fillId="0" borderId="17" xfId="0" applyFont="1" applyFill="1" applyBorder="1" applyAlignment="1" applyProtection="1">
      <protection locked="0"/>
    </xf>
    <xf numFmtId="0" fontId="6" fillId="0" borderId="12" xfId="0" applyFont="1" applyFill="1" applyBorder="1" applyAlignment="1" applyProtection="1">
      <protection locked="0"/>
    </xf>
    <xf numFmtId="0" fontId="4" fillId="0" borderId="16" xfId="0" applyFont="1" applyFill="1" applyBorder="1" applyAlignment="1"/>
    <xf numFmtId="0" fontId="4" fillId="0" borderId="6" xfId="0" applyFont="1" applyFill="1" applyBorder="1" applyAlignment="1"/>
    <xf numFmtId="0" fontId="4" fillId="0" borderId="13" xfId="0" applyFont="1" applyFill="1" applyBorder="1" applyAlignment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3" xfId="0" applyFont="1" applyBorder="1"/>
    <xf numFmtId="0" fontId="4" fillId="0" borderId="19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 readingOrder="1"/>
    </xf>
    <xf numFmtId="0" fontId="4" fillId="0" borderId="14" xfId="0" applyFont="1" applyFill="1" applyBorder="1" applyAlignment="1">
      <alignment horizontal="center" vertical="center" wrapText="1" readingOrder="1"/>
    </xf>
    <xf numFmtId="0" fontId="4" fillId="0" borderId="2" xfId="0" applyFont="1" applyFill="1" applyBorder="1"/>
    <xf numFmtId="0" fontId="4" fillId="0" borderId="21" xfId="0" applyFont="1" applyFill="1" applyBorder="1"/>
    <xf numFmtId="0" fontId="4" fillId="0" borderId="4" xfId="0" applyFont="1" applyFill="1" applyBorder="1" applyAlignment="1">
      <alignment horizontal="center" vertical="center" wrapText="1"/>
    </xf>
    <xf numFmtId="0" fontId="4" fillId="0" borderId="22" xfId="0" applyFont="1" applyFill="1" applyBorder="1"/>
    <xf numFmtId="0" fontId="7" fillId="0" borderId="4" xfId="2" applyFont="1" applyFill="1" applyBorder="1" applyAlignment="1">
      <alignment horizontal="center" vertical="center" wrapText="1"/>
    </xf>
    <xf numFmtId="0" fontId="4" fillId="0" borderId="3" xfId="0" applyFont="1" applyFill="1" applyBorder="1"/>
    <xf numFmtId="0" fontId="4" fillId="0" borderId="22" xfId="0" applyFont="1" applyFill="1" applyBorder="1" applyProtection="1">
      <protection locked="0"/>
    </xf>
    <xf numFmtId="0" fontId="4" fillId="0" borderId="23" xfId="0" applyFont="1" applyFill="1" applyBorder="1"/>
    <xf numFmtId="0" fontId="4" fillId="0" borderId="24" xfId="0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8" fillId="0" borderId="1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0" xfId="0" applyFont="1" applyBorder="1"/>
    <xf numFmtId="0" fontId="12" fillId="0" borderId="0" xfId="0" applyFont="1"/>
    <xf numFmtId="0" fontId="12" fillId="0" borderId="0" xfId="0" applyFont="1" applyBorder="1"/>
    <xf numFmtId="0" fontId="13" fillId="0" borderId="0" xfId="0" applyFont="1"/>
    <xf numFmtId="0" fontId="12" fillId="0" borderId="8" xfId="0" applyFont="1" applyBorder="1" applyAlignment="1"/>
    <xf numFmtId="2" fontId="8" fillId="0" borderId="4" xfId="0" applyNumberFormat="1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6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7"/>
    </xf>
    <xf numFmtId="0" fontId="4" fillId="0" borderId="4" xfId="0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S31"/>
  <sheetViews>
    <sheetView showGridLines="0" tabSelected="1" topLeftCell="A16" workbookViewId="0">
      <selection activeCell="G23" sqref="G23:H31"/>
    </sheetView>
  </sheetViews>
  <sheetFormatPr defaultRowHeight="14.4" x14ac:dyDescent="0.3"/>
  <cols>
    <col min="1" max="1" width="11.6640625" customWidth="1"/>
    <col min="2" max="2" width="11.5546875" customWidth="1"/>
    <col min="3" max="3" width="8" customWidth="1"/>
    <col min="4" max="4" width="41.77734375" customWidth="1"/>
    <col min="5" max="5" width="7.88671875" customWidth="1"/>
    <col min="6" max="6" width="7.21875" customWidth="1"/>
    <col min="7" max="7" width="7.6640625" customWidth="1"/>
    <col min="8" max="8" width="7" customWidth="1"/>
    <col min="9" max="9" width="7.77734375" customWidth="1"/>
    <col min="10" max="11" width="7.88671875" customWidth="1"/>
    <col min="12" max="12" width="7.77734375" customWidth="1"/>
    <col min="13" max="13" width="8.21875" customWidth="1"/>
    <col min="14" max="14" width="7.88671875" customWidth="1"/>
    <col min="15" max="15" width="8" customWidth="1"/>
    <col min="16" max="16" width="7.109375" customWidth="1"/>
  </cols>
  <sheetData>
    <row r="3" spans="1:16" x14ac:dyDescent="0.3">
      <c r="D3" s="1"/>
      <c r="E3" s="1"/>
    </row>
    <row r="4" spans="1:16" ht="21" x14ac:dyDescent="0.4">
      <c r="A4" s="31" t="s">
        <v>40</v>
      </c>
      <c r="B4" s="32"/>
      <c r="C4" s="32"/>
      <c r="D4" s="33"/>
      <c r="E4" s="1"/>
    </row>
    <row r="5" spans="1:16" ht="21" x14ac:dyDescent="0.4">
      <c r="A5" s="31"/>
      <c r="B5" s="32"/>
      <c r="C5" s="32"/>
      <c r="D5" s="33"/>
      <c r="E5" s="1"/>
    </row>
    <row r="6" spans="1:16" ht="21" x14ac:dyDescent="0.4">
      <c r="A6" s="31" t="s">
        <v>41</v>
      </c>
      <c r="B6" s="34"/>
      <c r="C6" s="34"/>
      <c r="D6" s="35"/>
      <c r="E6" s="1"/>
    </row>
    <row r="7" spans="1:16" ht="21" x14ac:dyDescent="0.4">
      <c r="A7" s="36"/>
      <c r="B7" s="32"/>
      <c r="C7" s="32"/>
      <c r="D7" s="33"/>
      <c r="E7" s="1"/>
    </row>
    <row r="8" spans="1:16" x14ac:dyDescent="0.3">
      <c r="D8" s="1"/>
      <c r="E8" s="1"/>
    </row>
    <row r="9" spans="1:16" x14ac:dyDescent="0.3">
      <c r="D9" s="1"/>
      <c r="E9" s="1"/>
    </row>
    <row r="10" spans="1:16" x14ac:dyDescent="0.3">
      <c r="D10" s="1"/>
      <c r="E10" s="1"/>
    </row>
    <row r="11" spans="1:16" x14ac:dyDescent="0.3">
      <c r="D11" s="1"/>
      <c r="E11" s="1"/>
    </row>
    <row r="12" spans="1:16" x14ac:dyDescent="0.3">
      <c r="D12" s="1"/>
      <c r="E12" s="1"/>
    </row>
    <row r="13" spans="1:16" x14ac:dyDescent="0.3">
      <c r="D13" s="1"/>
      <c r="E13" s="1"/>
    </row>
    <row r="14" spans="1:16" x14ac:dyDescent="0.3">
      <c r="D14" s="1"/>
      <c r="E14" s="1"/>
    </row>
    <row r="15" spans="1:16" ht="15" customHeight="1" thickBot="1" x14ac:dyDescent="0.4">
      <c r="A15" s="4" t="s">
        <v>38</v>
      </c>
      <c r="B15" s="4"/>
      <c r="C15" s="4"/>
      <c r="D15" s="4" t="s">
        <v>39</v>
      </c>
      <c r="E15" s="4"/>
      <c r="F15" s="37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22.2" customHeight="1" thickBot="1" x14ac:dyDescent="0.35">
      <c r="A16" s="5" t="s">
        <v>0</v>
      </c>
      <c r="B16" s="6" t="s">
        <v>27</v>
      </c>
      <c r="C16" s="7"/>
      <c r="D16" s="7"/>
      <c r="E16" s="8"/>
      <c r="F16" s="9"/>
      <c r="G16" s="9"/>
      <c r="H16" s="9"/>
      <c r="I16" s="9"/>
      <c r="J16" s="9"/>
      <c r="K16" s="9"/>
      <c r="L16" s="10"/>
      <c r="M16" s="11"/>
      <c r="N16" s="12" t="s">
        <v>16</v>
      </c>
      <c r="O16" s="58" t="s">
        <v>50</v>
      </c>
      <c r="P16" s="59"/>
    </row>
    <row r="17" spans="1:19" ht="27.6" customHeight="1" thickBot="1" x14ac:dyDescent="0.35">
      <c r="A17" s="13" t="s">
        <v>1</v>
      </c>
      <c r="B17" s="14" t="s">
        <v>2</v>
      </c>
      <c r="C17" s="50" t="s">
        <v>15</v>
      </c>
      <c r="D17" s="52" t="s">
        <v>30</v>
      </c>
      <c r="E17" s="54" t="s">
        <v>31</v>
      </c>
      <c r="F17" s="55"/>
      <c r="G17" s="63" t="s">
        <v>3</v>
      </c>
      <c r="H17" s="55"/>
      <c r="I17" s="56" t="s">
        <v>32</v>
      </c>
      <c r="J17" s="57"/>
      <c r="K17" s="60" t="s">
        <v>33</v>
      </c>
      <c r="L17" s="61"/>
      <c r="M17" s="62" t="s">
        <v>34</v>
      </c>
      <c r="N17" s="61"/>
      <c r="O17" s="62" t="s">
        <v>35</v>
      </c>
      <c r="P17" s="51"/>
    </row>
    <row r="18" spans="1:19" ht="28.2" thickBot="1" x14ac:dyDescent="0.35">
      <c r="A18" s="15"/>
      <c r="B18" s="16"/>
      <c r="C18" s="51"/>
      <c r="D18" s="53"/>
      <c r="E18" s="17" t="s">
        <v>28</v>
      </c>
      <c r="F18" s="17" t="s">
        <v>29</v>
      </c>
      <c r="G18" s="17" t="s">
        <v>28</v>
      </c>
      <c r="H18" s="17" t="s">
        <v>29</v>
      </c>
      <c r="I18" s="17" t="s">
        <v>28</v>
      </c>
      <c r="J18" s="17" t="s">
        <v>29</v>
      </c>
      <c r="K18" s="17" t="s">
        <v>28</v>
      </c>
      <c r="L18" s="17" t="s">
        <v>29</v>
      </c>
      <c r="M18" s="17" t="s">
        <v>28</v>
      </c>
      <c r="N18" s="17" t="s">
        <v>29</v>
      </c>
      <c r="O18" s="17" t="s">
        <v>28</v>
      </c>
      <c r="P18" s="18" t="s">
        <v>29</v>
      </c>
    </row>
    <row r="19" spans="1:19" ht="31.8" thickBot="1" x14ac:dyDescent="0.35">
      <c r="A19" s="19" t="s">
        <v>4</v>
      </c>
      <c r="B19" s="20" t="s">
        <v>5</v>
      </c>
      <c r="C19" s="39" t="s">
        <v>44</v>
      </c>
      <c r="D19" s="2" t="s">
        <v>45</v>
      </c>
      <c r="E19" s="30">
        <v>200</v>
      </c>
      <c r="F19" s="30">
        <v>200</v>
      </c>
      <c r="G19" s="30"/>
      <c r="H19" s="30"/>
      <c r="I19" s="3">
        <v>10.5</v>
      </c>
      <c r="J19" s="3">
        <v>10.5</v>
      </c>
      <c r="K19" s="3">
        <v>9.1</v>
      </c>
      <c r="L19" s="3">
        <v>9.1</v>
      </c>
      <c r="M19" s="3">
        <v>38.1</v>
      </c>
      <c r="N19" s="3">
        <v>38.1</v>
      </c>
      <c r="O19" s="3">
        <v>276.89999999999998</v>
      </c>
      <c r="P19" s="3">
        <v>276.89999999999998</v>
      </c>
    </row>
    <row r="20" spans="1:19" ht="31.8" thickBot="1" x14ac:dyDescent="0.35">
      <c r="A20" s="19"/>
      <c r="B20" s="22" t="s">
        <v>6</v>
      </c>
      <c r="C20" s="39" t="s">
        <v>42</v>
      </c>
      <c r="D20" s="2" t="s">
        <v>43</v>
      </c>
      <c r="E20" s="3">
        <v>200</v>
      </c>
      <c r="F20" s="3">
        <v>200</v>
      </c>
      <c r="G20" s="3"/>
      <c r="H20" s="3"/>
      <c r="I20" s="3">
        <v>0.2</v>
      </c>
      <c r="J20" s="3">
        <v>0.2</v>
      </c>
      <c r="K20" s="3">
        <v>0</v>
      </c>
      <c r="L20" s="3">
        <v>0</v>
      </c>
      <c r="M20" s="3">
        <v>6.5</v>
      </c>
      <c r="N20" s="3">
        <v>6.5</v>
      </c>
      <c r="O20" s="3">
        <v>26.8</v>
      </c>
      <c r="P20" s="3">
        <v>26.8</v>
      </c>
      <c r="S20" s="1"/>
    </row>
    <row r="21" spans="1:19" ht="16.2" thickBot="1" x14ac:dyDescent="0.35">
      <c r="A21" s="19"/>
      <c r="B21" s="22" t="s">
        <v>14</v>
      </c>
      <c r="C21" s="40" t="s">
        <v>18</v>
      </c>
      <c r="D21" s="41" t="s">
        <v>19</v>
      </c>
      <c r="E21" s="42">
        <v>50</v>
      </c>
      <c r="F21" s="42">
        <v>50</v>
      </c>
      <c r="G21" s="23"/>
      <c r="H21" s="23"/>
      <c r="I21" s="49">
        <v>3.8</v>
      </c>
      <c r="J21" s="49">
        <v>3.8</v>
      </c>
      <c r="K21" s="49">
        <v>1.3</v>
      </c>
      <c r="L21" s="49">
        <v>1.3</v>
      </c>
      <c r="M21" s="49">
        <v>25.5</v>
      </c>
      <c r="N21" s="49">
        <v>25.5</v>
      </c>
      <c r="O21" s="49">
        <v>125</v>
      </c>
      <c r="P21" s="49">
        <v>125</v>
      </c>
    </row>
    <row r="22" spans="1:19" ht="16.2" thickBot="1" x14ac:dyDescent="0.35">
      <c r="A22" s="19"/>
      <c r="B22" s="22" t="s">
        <v>12</v>
      </c>
      <c r="C22" s="39" t="s">
        <v>18</v>
      </c>
      <c r="D22" s="2" t="s">
        <v>20</v>
      </c>
      <c r="E22" s="3">
        <v>100</v>
      </c>
      <c r="F22" s="3">
        <v>100</v>
      </c>
      <c r="G22" s="21"/>
      <c r="H22" s="21"/>
      <c r="I22" s="3">
        <v>1.1000000000000001</v>
      </c>
      <c r="J22" s="3">
        <v>1.1000000000000001</v>
      </c>
      <c r="K22" s="3">
        <v>0.2</v>
      </c>
      <c r="L22" s="3">
        <v>0.2</v>
      </c>
      <c r="M22" s="3">
        <v>18.399999999999999</v>
      </c>
      <c r="N22" s="3">
        <v>18.399999999999999</v>
      </c>
      <c r="O22" s="3">
        <v>79.599999999999994</v>
      </c>
      <c r="P22" s="3">
        <v>79.599999999999994</v>
      </c>
    </row>
    <row r="23" spans="1:19" ht="16.2" thickBot="1" x14ac:dyDescent="0.35">
      <c r="A23" s="24"/>
      <c r="B23" s="25"/>
      <c r="C23" s="39"/>
      <c r="D23" s="43" t="s">
        <v>46</v>
      </c>
      <c r="E23" s="44">
        <f t="shared" ref="E23:F23" si="0">E19+E20+E21+E22</f>
        <v>550</v>
      </c>
      <c r="F23" s="44">
        <f t="shared" si="0"/>
        <v>550</v>
      </c>
      <c r="G23" s="38"/>
      <c r="H23" s="38"/>
      <c r="I23" s="44">
        <f t="shared" ref="I23:P23" si="1">I19+I20+I21+I22</f>
        <v>15.6</v>
      </c>
      <c r="J23" s="44">
        <f t="shared" si="1"/>
        <v>15.6</v>
      </c>
      <c r="K23" s="44">
        <f t="shared" si="1"/>
        <v>10.6</v>
      </c>
      <c r="L23" s="44">
        <f t="shared" si="1"/>
        <v>10.6</v>
      </c>
      <c r="M23" s="44">
        <f t="shared" si="1"/>
        <v>88.5</v>
      </c>
      <c r="N23" s="44">
        <f t="shared" si="1"/>
        <v>88.5</v>
      </c>
      <c r="O23" s="44">
        <f t="shared" si="1"/>
        <v>508.29999999999995</v>
      </c>
      <c r="P23" s="44">
        <f t="shared" si="1"/>
        <v>508.29999999999995</v>
      </c>
    </row>
    <row r="24" spans="1:19" ht="31.8" thickBot="1" x14ac:dyDescent="0.35">
      <c r="A24" s="19" t="s">
        <v>7</v>
      </c>
      <c r="B24" s="26" t="s">
        <v>8</v>
      </c>
      <c r="C24" s="39" t="s">
        <v>47</v>
      </c>
      <c r="D24" s="45" t="s">
        <v>48</v>
      </c>
      <c r="E24" s="3">
        <v>60</v>
      </c>
      <c r="F24" s="3">
        <v>100</v>
      </c>
      <c r="G24" s="3"/>
      <c r="H24" s="3"/>
      <c r="I24" s="3">
        <v>1</v>
      </c>
      <c r="J24" s="3">
        <v>1.7</v>
      </c>
      <c r="K24" s="3">
        <v>6.1</v>
      </c>
      <c r="L24" s="3">
        <v>10.1</v>
      </c>
      <c r="M24" s="3">
        <v>5.8</v>
      </c>
      <c r="N24" s="3">
        <v>9.6999999999999993</v>
      </c>
      <c r="O24" s="3">
        <v>81.5</v>
      </c>
      <c r="P24" s="3">
        <v>136</v>
      </c>
    </row>
    <row r="25" spans="1:19" ht="31.8" thickBot="1" x14ac:dyDescent="0.35">
      <c r="A25" s="19"/>
      <c r="B25" s="22" t="s">
        <v>9</v>
      </c>
      <c r="C25" s="39" t="s">
        <v>21</v>
      </c>
      <c r="D25" s="45" t="s">
        <v>49</v>
      </c>
      <c r="E25" s="3">
        <v>200</v>
      </c>
      <c r="F25" s="3">
        <v>250</v>
      </c>
      <c r="G25" s="21"/>
      <c r="H25" s="21"/>
      <c r="I25" s="3">
        <v>4.7</v>
      </c>
      <c r="J25" s="3">
        <v>5.9</v>
      </c>
      <c r="K25" s="3">
        <v>6.1</v>
      </c>
      <c r="L25" s="3">
        <v>7.6</v>
      </c>
      <c r="M25" s="3">
        <v>10.1</v>
      </c>
      <c r="N25" s="3">
        <v>12.6</v>
      </c>
      <c r="O25" s="3">
        <v>114.2</v>
      </c>
      <c r="P25" s="3">
        <v>142.80000000000001</v>
      </c>
    </row>
    <row r="26" spans="1:19" ht="31.8" thickBot="1" x14ac:dyDescent="0.35">
      <c r="A26" s="19"/>
      <c r="B26" s="22" t="s">
        <v>10</v>
      </c>
      <c r="C26" s="39" t="s">
        <v>23</v>
      </c>
      <c r="D26" s="2" t="s">
        <v>24</v>
      </c>
      <c r="E26" s="3">
        <v>90</v>
      </c>
      <c r="F26" s="3">
        <v>100</v>
      </c>
      <c r="G26" s="21"/>
      <c r="H26" s="21"/>
      <c r="I26" s="3">
        <v>15.2</v>
      </c>
      <c r="J26" s="3">
        <v>17</v>
      </c>
      <c r="K26" s="3">
        <v>15.2</v>
      </c>
      <c r="L26" s="3">
        <v>17</v>
      </c>
      <c r="M26" s="3">
        <v>3.5</v>
      </c>
      <c r="N26" s="3">
        <v>3.9</v>
      </c>
      <c r="O26" s="3">
        <v>212.5</v>
      </c>
      <c r="P26" s="3">
        <v>236.3</v>
      </c>
    </row>
    <row r="27" spans="1:19" ht="31.8" thickBot="1" x14ac:dyDescent="0.35">
      <c r="A27" s="19"/>
      <c r="B27" s="22" t="s">
        <v>11</v>
      </c>
      <c r="C27" s="39" t="s">
        <v>25</v>
      </c>
      <c r="D27" s="2" t="s">
        <v>26</v>
      </c>
      <c r="E27" s="3">
        <v>150</v>
      </c>
      <c r="F27" s="3">
        <v>200</v>
      </c>
      <c r="G27" s="21"/>
      <c r="H27" s="21"/>
      <c r="I27" s="3">
        <v>3.6</v>
      </c>
      <c r="J27" s="3">
        <v>4.8</v>
      </c>
      <c r="K27" s="3">
        <v>5.4</v>
      </c>
      <c r="L27" s="3">
        <v>7.2</v>
      </c>
      <c r="M27" s="3">
        <v>36.5</v>
      </c>
      <c r="N27" s="3">
        <v>48.6</v>
      </c>
      <c r="O27" s="3">
        <v>208.7</v>
      </c>
      <c r="P27" s="3">
        <v>278.3</v>
      </c>
    </row>
    <row r="28" spans="1:19" ht="31.8" thickBot="1" x14ac:dyDescent="0.35">
      <c r="A28" s="19"/>
      <c r="B28" s="22" t="s">
        <v>17</v>
      </c>
      <c r="C28" s="39" t="s">
        <v>42</v>
      </c>
      <c r="D28" s="2" t="s">
        <v>43</v>
      </c>
      <c r="E28" s="30">
        <v>200</v>
      </c>
      <c r="F28" s="3">
        <v>200</v>
      </c>
      <c r="G28" s="3"/>
      <c r="H28" s="3"/>
      <c r="I28" s="3">
        <v>0.2</v>
      </c>
      <c r="J28" s="3">
        <v>0.2</v>
      </c>
      <c r="K28" s="3">
        <v>0</v>
      </c>
      <c r="L28" s="3">
        <v>0</v>
      </c>
      <c r="M28" s="3">
        <v>6.5</v>
      </c>
      <c r="N28" s="3">
        <v>6.5</v>
      </c>
      <c r="O28" s="3">
        <v>26.8</v>
      </c>
      <c r="P28" s="3">
        <v>26.8</v>
      </c>
    </row>
    <row r="29" spans="1:19" ht="16.2" thickBot="1" x14ac:dyDescent="0.35">
      <c r="A29" s="19"/>
      <c r="B29" s="22" t="s">
        <v>13</v>
      </c>
      <c r="C29" s="39" t="s">
        <v>18</v>
      </c>
      <c r="D29" s="2" t="s">
        <v>22</v>
      </c>
      <c r="E29" s="3">
        <v>60</v>
      </c>
      <c r="F29" s="3">
        <v>80</v>
      </c>
      <c r="G29" s="21"/>
      <c r="H29" s="21"/>
      <c r="I29" s="3">
        <v>4.8</v>
      </c>
      <c r="J29" s="3">
        <v>5.2</v>
      </c>
      <c r="K29" s="3">
        <v>0.7</v>
      </c>
      <c r="L29" s="3">
        <v>0.7</v>
      </c>
      <c r="M29" s="3">
        <v>16.7</v>
      </c>
      <c r="N29" s="3">
        <v>26.5</v>
      </c>
      <c r="O29" s="3">
        <v>88</v>
      </c>
      <c r="P29" s="3">
        <v>136.5</v>
      </c>
    </row>
    <row r="30" spans="1:19" ht="16.2" thickBot="1" x14ac:dyDescent="0.35">
      <c r="A30" s="19"/>
      <c r="B30" s="27"/>
      <c r="C30" s="39"/>
      <c r="D30" s="43" t="s">
        <v>36</v>
      </c>
      <c r="E30" s="44">
        <f>SUM(E24:E29)</f>
        <v>760</v>
      </c>
      <c r="F30" s="44">
        <f t="shared" ref="F30" si="2">SUM(F24:F29)</f>
        <v>930</v>
      </c>
      <c r="G30" s="38"/>
      <c r="H30" s="38"/>
      <c r="I30" s="44">
        <f t="shared" ref="I30:P30" si="3">SUM(I24:I29)</f>
        <v>29.5</v>
      </c>
      <c r="J30" s="44">
        <f t="shared" si="3"/>
        <v>34.800000000000004</v>
      </c>
      <c r="K30" s="44">
        <f t="shared" si="3"/>
        <v>33.5</v>
      </c>
      <c r="L30" s="44">
        <f t="shared" si="3"/>
        <v>42.600000000000009</v>
      </c>
      <c r="M30" s="44">
        <f t="shared" si="3"/>
        <v>79.099999999999994</v>
      </c>
      <c r="N30" s="44">
        <f t="shared" si="3"/>
        <v>107.8</v>
      </c>
      <c r="O30" s="44">
        <f t="shared" si="3"/>
        <v>731.69999999999993</v>
      </c>
      <c r="P30" s="44">
        <f t="shared" si="3"/>
        <v>956.7</v>
      </c>
    </row>
    <row r="31" spans="1:19" ht="16.2" thickBot="1" x14ac:dyDescent="0.35">
      <c r="A31" s="24"/>
      <c r="B31" s="28"/>
      <c r="C31" s="46"/>
      <c r="D31" s="47" t="s">
        <v>37</v>
      </c>
      <c r="E31" s="48">
        <f t="shared" ref="E31:P31" si="4">E23+E30</f>
        <v>1310</v>
      </c>
      <c r="F31" s="48">
        <f t="shared" si="4"/>
        <v>1480</v>
      </c>
      <c r="G31" s="29"/>
      <c r="H31" s="29"/>
      <c r="I31" s="48">
        <f t="shared" si="4"/>
        <v>45.1</v>
      </c>
      <c r="J31" s="48">
        <f t="shared" si="4"/>
        <v>50.400000000000006</v>
      </c>
      <c r="K31" s="48">
        <f t="shared" si="4"/>
        <v>44.1</v>
      </c>
      <c r="L31" s="48">
        <f t="shared" si="4"/>
        <v>53.20000000000001</v>
      </c>
      <c r="M31" s="48">
        <f t="shared" si="4"/>
        <v>167.6</v>
      </c>
      <c r="N31" s="48">
        <f t="shared" si="4"/>
        <v>196.3</v>
      </c>
      <c r="O31" s="48">
        <f t="shared" si="4"/>
        <v>1240</v>
      </c>
      <c r="P31" s="48">
        <f t="shared" si="4"/>
        <v>1465</v>
      </c>
    </row>
  </sheetData>
  <mergeCells count="9">
    <mergeCell ref="C17:C18"/>
    <mergeCell ref="D17:D18"/>
    <mergeCell ref="E17:F17"/>
    <mergeCell ref="I17:J17"/>
    <mergeCell ref="O16:P16"/>
    <mergeCell ref="K17:L17"/>
    <mergeCell ref="M17:N17"/>
    <mergeCell ref="O17:P17"/>
    <mergeCell ref="G17:H17"/>
  </mergeCells>
  <pageMargins left="0.11811023622047245" right="0.11811023622047245" top="0.39370078740157483" bottom="0.15748031496062992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2024-11-19T08:01:46Z</cp:lastPrinted>
  <dcterms:created xsi:type="dcterms:W3CDTF">2015-06-05T18:19:34Z</dcterms:created>
  <dcterms:modified xsi:type="dcterms:W3CDTF">2025-01-15T07:17:09Z</dcterms:modified>
</cp:coreProperties>
</file>