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4" l="1"/>
  <c r="G30" i="4"/>
  <c r="I29" i="4" l="1"/>
  <c r="P29" i="4" l="1"/>
  <c r="O29" i="4"/>
  <c r="N29" i="4"/>
  <c r="M29" i="4"/>
  <c r="L29" i="4"/>
  <c r="K29" i="4"/>
  <c r="J29" i="4"/>
  <c r="F29" i="4"/>
  <c r="E29" i="4"/>
  <c r="P22" i="4"/>
  <c r="P30" i="4" s="1"/>
  <c r="O22" i="4"/>
  <c r="N22" i="4"/>
  <c r="M22" i="4"/>
  <c r="L22" i="4"/>
  <c r="K22" i="4"/>
  <c r="J22" i="4"/>
  <c r="I22" i="4"/>
  <c r="F22" i="4"/>
  <c r="E22" i="4"/>
  <c r="M30" i="4" l="1"/>
  <c r="O30" i="4"/>
  <c r="E30" i="4"/>
  <c r="N30" i="4"/>
  <c r="F30" i="4"/>
  <c r="L30" i="4"/>
  <c r="I30" i="4"/>
  <c r="K30" i="4"/>
  <c r="J30" i="4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<sst xmlns="http://schemas.openxmlformats.org/spreadsheetml/2006/main" count="60" uniqueCount="47">
  <si>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</si>
  <si>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</si>
  <si>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</si>
  <si>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</si>
  <si>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</si>
  <si>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</si>
  <si>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</si>
  <si>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</si>
  <si>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</si>
  <si>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</si>
  <si>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</si>
  <si>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</si>
  <si>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</si>
  <si>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</si>
  <si>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</si>
  <si>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</si>
  <si>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</si>
  <si>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</si>
  <si>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</si>
  <si>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</si>
  <si>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</si>
  <si>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</si>
  <si>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</si>
  <si>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</si>
  <si>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</si>
  <si>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</si>
  <si>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</si>
  <si>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</si>
  <si>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</si>
  <si>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</si>
  <si>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Обед</t>
  </si>
  <si>
    <t>Итого за день</t>
  </si>
  <si>
    <t xml:space="preserve">                                                                                  Меню </t>
  </si>
  <si>
    <t xml:space="preserve">                   Утверждаю</t>
  </si>
  <si>
    <t xml:space="preserve">                  директор ____________________ Черняков Ю.В.</t>
  </si>
  <si>
    <t>54-1т-2020</t>
  </si>
  <si>
    <t>54-2с-2020</t>
  </si>
  <si>
    <t>Борщ с капустой и картофелем</t>
  </si>
  <si>
    <t>ИТОГО за Завтрак</t>
  </si>
  <si>
    <t>Салат из отварной свеклы</t>
  </si>
  <si>
    <t>Курица отварная</t>
  </si>
  <si>
    <t>Каша гречневая рассыпчатая</t>
  </si>
  <si>
    <t>54-13з-2020</t>
  </si>
  <si>
    <t>54-21г-2020</t>
  </si>
  <si>
    <t>54-4г-2020</t>
  </si>
  <si>
    <r>
      <t xml:space="preserve">                                                                                  Дата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29.01.2025г.</t>
    </r>
  </si>
  <si>
    <t>Сырники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</si>
</sst>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0" fillId="0" borderId="0" xfId="0" applyBorder="1"/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 readingOrder="1"/>
    </xf>
    <xf numFmtId="0" fontId="3" fillId="0" borderId="15" xfId="0" applyFont="1" applyFill="1" applyBorder="1" applyAlignment="1">
      <alignment horizontal="center" vertical="center" wrapText="1" readingOrder="1"/>
    </xf>
    <xf numFmtId="0" fontId="3" fillId="0" borderId="23" xfId="0" applyFont="1" applyFill="1" applyBorder="1"/>
    <xf numFmtId="0" fontId="3" fillId="0" borderId="21" xfId="0" applyFont="1" applyFill="1" applyBorder="1"/>
    <xf numFmtId="0" fontId="3" fillId="0" borderId="22" xfId="0" applyFont="1" applyFill="1" applyBorder="1" applyProtection="1">
      <protection locked="0"/>
    </xf>
    <xf numFmtId="0" fontId="3" fillId="0" borderId="24" xfId="0" applyFont="1" applyFill="1" applyBorder="1" applyProtection="1">
      <protection locked="0"/>
    </xf>
    <xf numFmtId="0" fontId="3" fillId="0" borderId="24" xfId="0" applyFont="1" applyFill="1" applyBorder="1"/>
    <xf numFmtId="0" fontId="8" fillId="2" borderId="12" xfId="0" applyFont="1" applyFill="1" applyBorder="1" applyAlignment="1">
      <alignment horizontal="left" vertical="center" wrapText="1"/>
    </xf>
    <xf numFmtId="0" fontId="8" fillId="2" borderId="12" xfId="2" applyFont="1" applyFill="1" applyBorder="1" applyAlignment="1">
      <alignment horizontal="left" vertical="center" wrapText="1"/>
    </xf>
    <xf numFmtId="0" fontId="3" fillId="0" borderId="23" xfId="0" applyFont="1" applyFill="1" applyBorder="1" applyProtection="1">
      <protection locked="0"/>
    </xf>
    <xf numFmtId="0" fontId="3" fillId="0" borderId="23" xfId="0" applyFont="1" applyBorder="1"/>
    <xf numFmtId="0" fontId="3" fillId="0" borderId="20" xfId="0" applyFont="1" applyFill="1" applyBorder="1"/>
    <xf numFmtId="0" fontId="3" fillId="0" borderId="27" xfId="0" applyFont="1" applyFill="1" applyBorder="1"/>
    <xf numFmtId="0" fontId="3" fillId="0" borderId="21" xfId="0" applyFont="1" applyFill="1" applyBorder="1" applyProtection="1">
      <protection locked="0"/>
    </xf>
    <xf numFmtId="0" fontId="3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8" fillId="0" borderId="28" xfId="0" applyFont="1" applyFill="1" applyBorder="1" applyAlignment="1" applyProtection="1">
      <alignment wrapText="1"/>
      <protection locked="0"/>
    </xf>
    <xf numFmtId="0" fontId="9" fillId="0" borderId="1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 wrapText="1" indent="7"/>
    </xf>
    <xf numFmtId="0" fontId="3" fillId="0" borderId="11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Q31"/>
  <sheetViews>
    <sheetView showGridLines="0" tabSelected="1" topLeftCell="A19" workbookViewId="0">
      <selection activeCell="G30" sqref="G30:H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" customWidth="1"/>
    <col min="6" max="8" width="7.6640625" customWidth="1"/>
    <col min="9" max="9" width="8.21875" customWidth="1"/>
    <col min="10" max="10" width="7.88671875" customWidth="1"/>
    <col min="11" max="11" width="8.44140625" customWidth="1"/>
    <col min="12" max="12" width="8" customWidth="1"/>
    <col min="13" max="13" width="8.21875" customWidth="1"/>
    <col min="14" max="14" width="7.77734375" customWidth="1"/>
    <col min="15" max="15" width="8.21875" customWidth="1"/>
  </cols>
  <sheetData>
    <row r="2" spans="1:17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7" ht="15.6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7" ht="21" x14ac:dyDescent="0.4">
      <c r="A4" s="16" t="s">
        <v>33</v>
      </c>
      <c r="B4" s="44"/>
      <c r="C4" s="44"/>
      <c r="D4" s="44"/>
      <c r="E4" s="4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7" ht="21" x14ac:dyDescent="0.4">
      <c r="A5" s="16"/>
      <c r="B5" s="44"/>
      <c r="C5" s="44"/>
      <c r="D5" s="44"/>
      <c r="E5" s="4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7" ht="21" x14ac:dyDescent="0.4">
      <c r="A6" s="16" t="s">
        <v>34</v>
      </c>
      <c r="B6" s="45"/>
      <c r="C6" s="45"/>
      <c r="D6" s="45"/>
      <c r="E6" s="4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7" ht="21" x14ac:dyDescent="0.4">
      <c r="A7" s="16"/>
      <c r="B7" s="45"/>
      <c r="C7" s="45"/>
      <c r="D7" s="45"/>
      <c r="E7" s="4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7" ht="17.399999999999999" x14ac:dyDescent="0.3">
      <c r="A8" s="16"/>
      <c r="B8" s="16"/>
      <c r="C8" s="16"/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7" ht="18" x14ac:dyDescent="0.35">
      <c r="A9" s="17"/>
      <c r="B9" s="17"/>
      <c r="C9" s="17"/>
      <c r="D9" s="17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7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7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7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7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7" ht="21.6" thickBot="1" x14ac:dyDescent="0.45">
      <c r="A14" s="15"/>
      <c r="B14" s="15"/>
      <c r="C14" s="15"/>
      <c r="D14" s="16" t="s">
        <v>32</v>
      </c>
      <c r="E14" s="15"/>
      <c r="F14" s="17"/>
      <c r="G14" s="44"/>
      <c r="H14" s="44"/>
      <c r="I14" s="15"/>
      <c r="J14" s="15"/>
      <c r="K14" s="15"/>
      <c r="L14" s="15"/>
      <c r="M14" s="15"/>
      <c r="N14" s="15"/>
      <c r="O14" s="15"/>
      <c r="P14" s="15"/>
    </row>
    <row r="15" spans="1:17" ht="21.6" customHeight="1" thickBot="1" x14ac:dyDescent="0.35">
      <c r="A15" s="18" t="s">
        <v>0</v>
      </c>
      <c r="B15" s="63" t="s">
        <v>19</v>
      </c>
      <c r="C15" s="63"/>
      <c r="D15" s="63"/>
      <c r="E15" s="50" t="s">
        <v>45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  <c r="Q15" s="1"/>
    </row>
    <row r="16" spans="1:17" ht="29.4" customHeight="1" thickBot="1" x14ac:dyDescent="0.35">
      <c r="A16" s="19" t="s">
        <v>1</v>
      </c>
      <c r="B16" s="19" t="s">
        <v>2</v>
      </c>
      <c r="C16" s="64" t="s">
        <v>14</v>
      </c>
      <c r="D16" s="53" t="s">
        <v>22</v>
      </c>
      <c r="E16" s="55" t="s">
        <v>23</v>
      </c>
      <c r="F16" s="56"/>
      <c r="G16" s="48" t="s">
        <v>3</v>
      </c>
      <c r="H16" s="49"/>
      <c r="I16" s="57" t="s">
        <v>24</v>
      </c>
      <c r="J16" s="58"/>
      <c r="K16" s="59" t="s">
        <v>25</v>
      </c>
      <c r="L16" s="60"/>
      <c r="M16" s="61" t="s">
        <v>26</v>
      </c>
      <c r="N16" s="60"/>
      <c r="O16" s="61" t="s">
        <v>27</v>
      </c>
      <c r="P16" s="62"/>
    </row>
    <row r="17" spans="1:16" ht="31.8" thickBot="1" x14ac:dyDescent="0.35">
      <c r="A17" s="30"/>
      <c r="B17" s="22"/>
      <c r="C17" s="65"/>
      <c r="D17" s="54"/>
      <c r="E17" s="20" t="s">
        <v>28</v>
      </c>
      <c r="F17" s="20" t="s">
        <v>29</v>
      </c>
      <c r="G17" s="20" t="s">
        <v>28</v>
      </c>
      <c r="H17" s="20" t="s">
        <v>29</v>
      </c>
      <c r="I17" s="20" t="s">
        <v>28</v>
      </c>
      <c r="J17" s="20" t="s">
        <v>29</v>
      </c>
      <c r="K17" s="20" t="s">
        <v>28</v>
      </c>
      <c r="L17" s="20" t="s">
        <v>29</v>
      </c>
      <c r="M17" s="20" t="s">
        <v>28</v>
      </c>
      <c r="N17" s="20" t="s">
        <v>29</v>
      </c>
      <c r="O17" s="20" t="s">
        <v>28</v>
      </c>
      <c r="P17" s="21" t="s">
        <v>29</v>
      </c>
    </row>
    <row r="18" spans="1:16" ht="31.8" thickBot="1" x14ac:dyDescent="0.35">
      <c r="A18" s="31" t="s">
        <v>4</v>
      </c>
      <c r="B18" s="32" t="s">
        <v>5</v>
      </c>
      <c r="C18" s="3" t="s">
        <v>35</v>
      </c>
      <c r="D18" s="27" t="s">
        <v>46</v>
      </c>
      <c r="E18" s="4">
        <v>200</v>
      </c>
      <c r="F18" s="5">
        <v>200</v>
      </c>
      <c r="G18" s="5"/>
      <c r="H18" s="5"/>
      <c r="I18" s="6">
        <v>34.200000000000003</v>
      </c>
      <c r="J18" s="7">
        <v>34.200000000000003</v>
      </c>
      <c r="K18" s="6">
        <v>18</v>
      </c>
      <c r="L18" s="7">
        <v>18</v>
      </c>
      <c r="M18" s="6">
        <v>44.8</v>
      </c>
      <c r="N18" s="7">
        <v>44.8</v>
      </c>
      <c r="O18" s="6">
        <v>478.6</v>
      </c>
      <c r="P18" s="7">
        <v>478.6</v>
      </c>
    </row>
    <row r="19" spans="1:16" ht="31.8" thickBot="1" x14ac:dyDescent="0.35">
      <c r="A19" s="22"/>
      <c r="B19" s="23" t="s">
        <v>6</v>
      </c>
      <c r="C19" s="3" t="s">
        <v>20</v>
      </c>
      <c r="D19" s="27" t="s">
        <v>21</v>
      </c>
      <c r="E19" s="6">
        <v>200</v>
      </c>
      <c r="F19" s="7">
        <v>200</v>
      </c>
      <c r="G19" s="7"/>
      <c r="H19" s="7"/>
      <c r="I19" s="6">
        <v>0.2</v>
      </c>
      <c r="J19" s="7">
        <v>0.2</v>
      </c>
      <c r="K19" s="6">
        <v>0</v>
      </c>
      <c r="L19" s="7">
        <v>0</v>
      </c>
      <c r="M19" s="6">
        <v>6.5</v>
      </c>
      <c r="N19" s="7">
        <v>6.5</v>
      </c>
      <c r="O19" s="6">
        <v>26.8</v>
      </c>
      <c r="P19" s="7">
        <v>26.8</v>
      </c>
    </row>
    <row r="20" spans="1:16" ht="18.600000000000001" thickBot="1" x14ac:dyDescent="0.35">
      <c r="A20" s="22"/>
      <c r="B20" s="23" t="s">
        <v>13</v>
      </c>
      <c r="C20" s="8" t="s">
        <v>16</v>
      </c>
      <c r="D20" s="28" t="s">
        <v>17</v>
      </c>
      <c r="E20" s="9">
        <v>50</v>
      </c>
      <c r="F20" s="10">
        <v>50</v>
      </c>
      <c r="G20" s="10"/>
      <c r="H20" s="10"/>
      <c r="I20" s="11">
        <v>3.8</v>
      </c>
      <c r="J20" s="12">
        <v>3.8</v>
      </c>
      <c r="K20" s="11">
        <v>1.3</v>
      </c>
      <c r="L20" s="12">
        <v>1.3</v>
      </c>
      <c r="M20" s="11">
        <v>25.5</v>
      </c>
      <c r="N20" s="12">
        <v>25.5</v>
      </c>
      <c r="O20" s="11">
        <v>125</v>
      </c>
      <c r="P20" s="12">
        <v>125</v>
      </c>
    </row>
    <row r="21" spans="1:16" ht="18.600000000000001" thickBot="1" x14ac:dyDescent="0.35">
      <c r="A21" s="22"/>
      <c r="B21" s="33"/>
      <c r="C21" s="3"/>
      <c r="D21" s="27"/>
      <c r="E21" s="6"/>
      <c r="F21" s="7"/>
      <c r="G21" s="7"/>
      <c r="H21" s="41"/>
      <c r="I21" s="6"/>
      <c r="J21" s="7"/>
      <c r="K21" s="6"/>
      <c r="L21" s="7"/>
      <c r="M21" s="6"/>
      <c r="N21" s="7"/>
      <c r="O21" s="6"/>
      <c r="P21" s="7"/>
    </row>
    <row r="22" spans="1:16" ht="18" thickBot="1" x14ac:dyDescent="0.35">
      <c r="A22" s="26"/>
      <c r="B22" s="25"/>
      <c r="C22" s="34"/>
      <c r="D22" s="35" t="s">
        <v>38</v>
      </c>
      <c r="E22" s="13">
        <f t="shared" ref="E22:P22" si="0">SUM(E18:E21)</f>
        <v>450</v>
      </c>
      <c r="F22" s="13">
        <f t="shared" si="0"/>
        <v>450</v>
      </c>
      <c r="G22" s="40">
        <v>87.69</v>
      </c>
      <c r="H22" s="40">
        <v>87.69</v>
      </c>
      <c r="I22" s="13">
        <f t="shared" si="0"/>
        <v>38.200000000000003</v>
      </c>
      <c r="J22" s="13">
        <f t="shared" si="0"/>
        <v>38.200000000000003</v>
      </c>
      <c r="K22" s="13">
        <f t="shared" si="0"/>
        <v>19.3</v>
      </c>
      <c r="L22" s="13">
        <f t="shared" si="0"/>
        <v>19.3</v>
      </c>
      <c r="M22" s="13">
        <f t="shared" si="0"/>
        <v>76.8</v>
      </c>
      <c r="N22" s="13">
        <f t="shared" si="0"/>
        <v>76.8</v>
      </c>
      <c r="O22" s="13">
        <f t="shared" si="0"/>
        <v>630.40000000000009</v>
      </c>
      <c r="P22" s="13">
        <f t="shared" si="0"/>
        <v>630.40000000000009</v>
      </c>
    </row>
    <row r="23" spans="1:16" ht="31.8" thickBot="1" x14ac:dyDescent="0.4">
      <c r="A23" s="22" t="s">
        <v>7</v>
      </c>
      <c r="B23" s="29" t="s">
        <v>8</v>
      </c>
      <c r="C23" s="2" t="s">
        <v>42</v>
      </c>
      <c r="D23" s="46" t="s">
        <v>39</v>
      </c>
      <c r="E23" s="6">
        <v>60</v>
      </c>
      <c r="F23" s="7">
        <v>100</v>
      </c>
      <c r="G23" s="7"/>
      <c r="H23" s="7"/>
      <c r="I23" s="6">
        <v>0.8</v>
      </c>
      <c r="J23" s="7">
        <v>1.3</v>
      </c>
      <c r="K23" s="6">
        <v>2.7</v>
      </c>
      <c r="L23" s="7">
        <v>4.5</v>
      </c>
      <c r="M23" s="6">
        <v>4.5999999999999996</v>
      </c>
      <c r="N23" s="7">
        <v>7.7</v>
      </c>
      <c r="O23" s="6">
        <v>45.6</v>
      </c>
      <c r="P23" s="7">
        <v>76</v>
      </c>
    </row>
    <row r="24" spans="1:16" ht="31.8" thickBot="1" x14ac:dyDescent="0.35">
      <c r="A24" s="22"/>
      <c r="B24" s="23" t="s">
        <v>9</v>
      </c>
      <c r="C24" s="2" t="s">
        <v>36</v>
      </c>
      <c r="D24" s="47" t="s">
        <v>37</v>
      </c>
      <c r="E24" s="6">
        <v>200</v>
      </c>
      <c r="F24" s="7">
        <v>250</v>
      </c>
      <c r="G24" s="7"/>
      <c r="H24" s="7"/>
      <c r="I24" s="6">
        <v>4.7</v>
      </c>
      <c r="J24" s="7">
        <v>5.9</v>
      </c>
      <c r="K24" s="6">
        <v>6.1</v>
      </c>
      <c r="L24" s="7">
        <v>7.6</v>
      </c>
      <c r="M24" s="6">
        <v>10.1</v>
      </c>
      <c r="N24" s="7">
        <v>12.6</v>
      </c>
      <c r="O24" s="6">
        <v>114.2</v>
      </c>
      <c r="P24" s="7">
        <v>142.80000000000001</v>
      </c>
    </row>
    <row r="25" spans="1:16" ht="31.8" thickBot="1" x14ac:dyDescent="0.4">
      <c r="A25" s="22"/>
      <c r="B25" s="23" t="s">
        <v>10</v>
      </c>
      <c r="C25" s="2" t="s">
        <v>43</v>
      </c>
      <c r="D25" s="46" t="s">
        <v>40</v>
      </c>
      <c r="E25" s="6">
        <v>90</v>
      </c>
      <c r="F25" s="7">
        <v>100</v>
      </c>
      <c r="G25" s="7"/>
      <c r="H25" s="7"/>
      <c r="I25" s="6">
        <v>29</v>
      </c>
      <c r="J25" s="7">
        <v>32.1</v>
      </c>
      <c r="K25" s="6">
        <v>2.1</v>
      </c>
      <c r="L25" s="7">
        <v>2.5</v>
      </c>
      <c r="M25" s="6">
        <v>1.1000000000000001</v>
      </c>
      <c r="N25" s="7">
        <v>1.1000000000000001</v>
      </c>
      <c r="O25" s="6">
        <v>139.30000000000001</v>
      </c>
      <c r="P25" s="7">
        <v>154.80000000000001</v>
      </c>
    </row>
    <row r="26" spans="1:16" ht="31.8" thickBot="1" x14ac:dyDescent="0.4">
      <c r="A26" s="22"/>
      <c r="B26" s="23" t="s">
        <v>11</v>
      </c>
      <c r="C26" s="14" t="s">
        <v>44</v>
      </c>
      <c r="D26" s="46" t="s">
        <v>41</v>
      </c>
      <c r="E26" s="4">
        <v>150</v>
      </c>
      <c r="F26" s="7">
        <v>200</v>
      </c>
      <c r="G26" s="7"/>
      <c r="H26" s="7"/>
      <c r="I26" s="4">
        <v>8.1999999999999993</v>
      </c>
      <c r="J26" s="7">
        <v>11</v>
      </c>
      <c r="K26" s="4">
        <v>6.9</v>
      </c>
      <c r="L26" s="7">
        <v>9.3000000000000007</v>
      </c>
      <c r="M26" s="4">
        <v>35.9</v>
      </c>
      <c r="N26" s="7">
        <v>47.9</v>
      </c>
      <c r="O26" s="4">
        <v>238.9</v>
      </c>
      <c r="P26" s="7">
        <v>318.5</v>
      </c>
    </row>
    <row r="27" spans="1:16" ht="31.8" thickBot="1" x14ac:dyDescent="0.35">
      <c r="A27" s="22"/>
      <c r="B27" s="23" t="s">
        <v>15</v>
      </c>
      <c r="C27" s="3" t="s">
        <v>20</v>
      </c>
      <c r="D27" s="27" t="s">
        <v>21</v>
      </c>
      <c r="E27" s="43">
        <v>200</v>
      </c>
      <c r="F27" s="7">
        <v>200</v>
      </c>
      <c r="G27" s="7"/>
      <c r="H27" s="7"/>
      <c r="I27" s="43">
        <v>0.2</v>
      </c>
      <c r="J27" s="7">
        <v>0.2</v>
      </c>
      <c r="K27" s="43">
        <v>0</v>
      </c>
      <c r="L27" s="7">
        <v>0</v>
      </c>
      <c r="M27" s="43">
        <v>6.5</v>
      </c>
      <c r="N27" s="7">
        <v>6.5</v>
      </c>
      <c r="O27" s="43">
        <v>26.8</v>
      </c>
      <c r="P27" s="7">
        <v>26.8</v>
      </c>
    </row>
    <row r="28" spans="1:16" ht="18.600000000000001" thickBot="1" x14ac:dyDescent="0.35">
      <c r="A28" s="22"/>
      <c r="B28" s="23" t="s">
        <v>12</v>
      </c>
      <c r="C28" s="2" t="s">
        <v>16</v>
      </c>
      <c r="D28" s="27" t="s">
        <v>18</v>
      </c>
      <c r="E28" s="6">
        <v>60</v>
      </c>
      <c r="F28" s="7">
        <v>80</v>
      </c>
      <c r="G28" s="7"/>
      <c r="H28" s="7"/>
      <c r="I28" s="6">
        <v>4.8</v>
      </c>
      <c r="J28" s="7">
        <v>5.2</v>
      </c>
      <c r="K28" s="6">
        <v>0.7</v>
      </c>
      <c r="L28" s="7">
        <v>0.7</v>
      </c>
      <c r="M28" s="6">
        <v>16.7</v>
      </c>
      <c r="N28" s="7">
        <v>26.5</v>
      </c>
      <c r="O28" s="6">
        <v>88</v>
      </c>
      <c r="P28" s="7">
        <v>136.5</v>
      </c>
    </row>
    <row r="29" spans="1:16" ht="18" thickBot="1" x14ac:dyDescent="0.35">
      <c r="A29" s="22"/>
      <c r="B29" s="24"/>
      <c r="C29" s="36"/>
      <c r="D29" s="35" t="s">
        <v>30</v>
      </c>
      <c r="E29" s="13">
        <f>SUM(E23:E28)</f>
        <v>760</v>
      </c>
      <c r="F29" s="13">
        <f t="shared" ref="F29:P29" si="1">SUM(F23:F28)</f>
        <v>930</v>
      </c>
      <c r="G29" s="13">
        <v>71.31</v>
      </c>
      <c r="H29" s="13">
        <v>77.069999999999993</v>
      </c>
      <c r="I29" s="13">
        <f t="shared" si="1"/>
        <v>47.7</v>
      </c>
      <c r="J29" s="13">
        <f t="shared" si="1"/>
        <v>55.70000000000001</v>
      </c>
      <c r="K29" s="13">
        <f t="shared" si="1"/>
        <v>18.5</v>
      </c>
      <c r="L29" s="13">
        <f t="shared" si="1"/>
        <v>24.599999999999998</v>
      </c>
      <c r="M29" s="13">
        <f t="shared" si="1"/>
        <v>74.899999999999991</v>
      </c>
      <c r="N29" s="13">
        <f t="shared" si="1"/>
        <v>102.3</v>
      </c>
      <c r="O29" s="13">
        <f t="shared" si="1"/>
        <v>652.79999999999995</v>
      </c>
      <c r="P29" s="13">
        <f t="shared" si="1"/>
        <v>855.4</v>
      </c>
    </row>
    <row r="30" spans="1:16" ht="18" thickBot="1" x14ac:dyDescent="0.35">
      <c r="A30" s="26"/>
      <c r="B30" s="25"/>
      <c r="C30" s="37"/>
      <c r="D30" s="38" t="s">
        <v>31</v>
      </c>
      <c r="E30" s="39">
        <f>E22+E29</f>
        <v>1210</v>
      </c>
      <c r="F30" s="39">
        <f t="shared" ref="F30:O30" si="2">F22+F29</f>
        <v>1380</v>
      </c>
      <c r="G30" s="42">
        <f>G22+G29</f>
        <v>159</v>
      </c>
      <c r="H30" s="42">
        <f>H22+H29</f>
        <v>164.76</v>
      </c>
      <c r="I30" s="39">
        <f>I22+I29</f>
        <v>85.9</v>
      </c>
      <c r="J30" s="39">
        <f t="shared" si="2"/>
        <v>93.9</v>
      </c>
      <c r="K30" s="39">
        <f t="shared" si="2"/>
        <v>37.799999999999997</v>
      </c>
      <c r="L30" s="39">
        <f t="shared" si="2"/>
        <v>43.9</v>
      </c>
      <c r="M30" s="39">
        <f t="shared" si="2"/>
        <v>151.69999999999999</v>
      </c>
      <c r="N30" s="39">
        <f t="shared" si="2"/>
        <v>179.1</v>
      </c>
      <c r="O30" s="39">
        <f t="shared" si="2"/>
        <v>1283.2</v>
      </c>
      <c r="P30" s="39">
        <f>P22+P29</f>
        <v>1485.8000000000002</v>
      </c>
    </row>
    <row r="31" spans="1:16" x14ac:dyDescent="0.3">
      <c r="B31" s="15"/>
    </row>
  </sheetData>
  <mergeCells count="10">
    <mergeCell ref="G16:H16"/>
    <mergeCell ref="E15:P15"/>
    <mergeCell ref="D16:D17"/>
    <mergeCell ref="E16:F16"/>
    <mergeCell ref="I16:J16"/>
    <mergeCell ref="K16:L16"/>
    <mergeCell ref="M16:N16"/>
    <mergeCell ref="O16:P16"/>
    <mergeCell ref="B15:D15"/>
    <mergeCell ref="C16:C17"/>
  </mergeCells>
  <pageMargins left="0.31496062992125984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2023-09-11T12:17:14Z</cp:lastPrinted>
  <dcterms:created xsi:type="dcterms:W3CDTF">2015-06-05T18:19:34Z</dcterms:created>
  <dcterms:modified xsi:type="dcterms:W3CDTF">2025-01-27T10:06:57Z</dcterms:modified>
</cp:coreProperties>
</file>