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4" l="1"/>
  <c r="G31" i="4"/>
  <c r="F31" i="4" l="1"/>
  <c r="E31" i="4"/>
  <c r="P30" i="4"/>
  <c r="O30" i="4"/>
  <c r="N30" i="4"/>
  <c r="M30" i="4"/>
  <c r="L30" i="4"/>
  <c r="K30" i="4"/>
  <c r="J30" i="4"/>
  <c r="I30" i="4"/>
  <c r="F30" i="4"/>
  <c r="E30" i="4"/>
  <c r="P23" i="4"/>
  <c r="O23" i="4"/>
  <c r="N23" i="4"/>
  <c r="M23" i="4"/>
  <c r="M31" i="4" s="1"/>
  <c r="L23" i="4"/>
  <c r="L31" i="4" s="1"/>
  <c r="K23" i="4"/>
  <c r="K31" i="4" s="1"/>
  <c r="J23" i="4"/>
  <c r="J31" i="4" s="1"/>
  <c r="I23" i="4"/>
  <c r="E23" i="4"/>
  <c r="F23" i="4"/>
  <c r="P31" i="4" l="1"/>
  <c r="I31" i="4"/>
  <c r="N31" i="4"/>
  <c r="O31" i="4"/>
</calcChain>
</file>

<file path=xl/sharedStrings.xml><?xml version="1.0" encoding="utf-8"?>
<sst xmlns="http://schemas.openxmlformats.org/spreadsheetml/2006/main" count="63" uniqueCount="52">
  <si>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</si>
  <si>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</si>
  <si>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</si>
  <si>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</si>
  <si>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</si>
  <si>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</si>
  <si>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</si>
  <si>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</si>
  <si>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</si>
  <si>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</si>
  <si>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</si>
  <si>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</si>
  <si>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</si>
  <si>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</si>
  <si>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</si>
  <si>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</si>
  <si>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</si>
  <si>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</si>
  <si>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</si>
  <si>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</si>
  <si>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</si>
  <si>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</si>
  <si>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</si>
  <si>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</si>
  <si>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</si>
  <si>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</si>
  <si>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</si>
  <si>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</si>
  <si>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>Итого за Обед</t>
  </si>
  <si>
    <t>Итого за день</t>
  </si>
  <si>
    <t xml:space="preserve">                                                                                                Меню</t>
  </si>
  <si>
    <t xml:space="preserve">                                     </t>
  </si>
  <si>
    <t xml:space="preserve">       Меню</t>
  </si>
  <si>
    <t xml:space="preserve">                 директор ____________________ Черняков Ю.В.</t>
  </si>
  <si>
    <t>54-7с-2020</t>
  </si>
  <si>
    <t>Суп картофельный с макаронными изделиями</t>
  </si>
  <si>
    <t>54-1хн-2020</t>
  </si>
  <si>
    <t>Компот из смеси сухофруктов</t>
  </si>
  <si>
    <t xml:space="preserve">                 Утверждаю</t>
  </si>
  <si>
    <t>54-10к-2020</t>
  </si>
  <si>
    <t>Каша вязкая молочная овсяная с изюмом</t>
  </si>
  <si>
    <t>54-1з-2020</t>
  </si>
  <si>
    <t>Сыр твердых сортов в нарезке</t>
  </si>
  <si>
    <t>54-16з-2020</t>
  </si>
  <si>
    <t>Винегрет с растительным маслом</t>
  </si>
  <si>
    <t>54-5м-2020</t>
  </si>
  <si>
    <t>Котлета из курицы</t>
  </si>
  <si>
    <t>54-1г-2020</t>
  </si>
  <si>
    <t>Макароны отварные</t>
  </si>
  <si>
    <t>Чай с сахаром</t>
  </si>
  <si>
    <t>54-2гн-2020</t>
  </si>
  <si>
    <r>
      <t xml:space="preserve">                                                                                                   Дата                                 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 xml:space="preserve"> 27.02.2025г.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</si>
</sst>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9" xfId="0" applyFont="1" applyBorder="1" applyAlignment="1"/>
    <xf numFmtId="0" fontId="3" fillId="0" borderId="5" xfId="0" applyFont="1" applyFill="1" applyBorder="1"/>
    <xf numFmtId="0" fontId="3" fillId="0" borderId="28" xfId="0" applyFont="1" applyBorder="1"/>
    <xf numFmtId="0" fontId="3" fillId="0" borderId="2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 readingOrder="1"/>
    </xf>
    <xf numFmtId="0" fontId="3" fillId="0" borderId="16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/>
    <xf numFmtId="0" fontId="3" fillId="0" borderId="22" xfId="0" applyFont="1" applyFill="1" applyBorder="1"/>
    <xf numFmtId="0" fontId="3" fillId="0" borderId="13" xfId="0" applyFont="1" applyFill="1" applyBorder="1" applyAlignment="1">
      <alignment horizontal="left" vertical="center" wrapText="1"/>
    </xf>
    <xf numFmtId="0" fontId="3" fillId="0" borderId="23" xfId="0" applyFont="1" applyFill="1" applyBorder="1"/>
    <xf numFmtId="0" fontId="3" fillId="0" borderId="25" xfId="0" applyFont="1" applyFill="1" applyBorder="1" applyProtection="1">
      <protection locked="0"/>
    </xf>
    <xf numFmtId="0" fontId="3" fillId="0" borderId="24" xfId="0" applyFont="1" applyFill="1" applyBorder="1"/>
    <xf numFmtId="0" fontId="3" fillId="0" borderId="28" xfId="0" applyFont="1" applyFill="1" applyBorder="1"/>
    <xf numFmtId="0" fontId="3" fillId="0" borderId="29" xfId="0" applyFont="1" applyFill="1" applyBorder="1"/>
    <xf numFmtId="0" fontId="3" fillId="0" borderId="26" xfId="0" applyFont="1" applyFill="1" applyBorder="1"/>
    <xf numFmtId="0" fontId="10" fillId="0" borderId="13" xfId="0" applyFont="1" applyFill="1" applyBorder="1" applyAlignment="1">
      <alignment horizontal="left" vertical="center" wrapText="1"/>
    </xf>
    <xf numFmtId="0" fontId="7" fillId="0" borderId="23" xfId="0" applyFont="1" applyFill="1" applyBorder="1"/>
    <xf numFmtId="0" fontId="5" fillId="0" borderId="13" xfId="0" applyFont="1" applyFill="1" applyBorder="1" applyAlignment="1">
      <alignment horizontal="left" vertical="center" wrapText="1"/>
    </xf>
    <xf numFmtId="0" fontId="5" fillId="0" borderId="13" xfId="2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 applyFill="1" applyBorder="1"/>
    <xf numFmtId="0" fontId="3" fillId="0" borderId="6" xfId="0" applyFont="1" applyFill="1" applyBorder="1"/>
    <xf numFmtId="0" fontId="11" fillId="0" borderId="0" xfId="0" applyFont="1"/>
    <xf numFmtId="0" fontId="12" fillId="0" borderId="0" xfId="0" applyFont="1"/>
    <xf numFmtId="0" fontId="12" fillId="0" borderId="19" xfId="0" applyFont="1" applyBorder="1" applyAlignment="1"/>
    <xf numFmtId="0" fontId="3" fillId="0" borderId="24" xfId="0" applyFont="1" applyFill="1" applyBorder="1" applyProtection="1">
      <protection locked="0"/>
    </xf>
    <xf numFmtId="0" fontId="7" fillId="0" borderId="12" xfId="0" applyFont="1" applyFill="1" applyBorder="1" applyAlignment="1">
      <alignment horizontal="left" vertical="center" wrapText="1"/>
    </xf>
    <xf numFmtId="0" fontId="7" fillId="0" borderId="12" xfId="2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center" vertical="center" wrapText="1"/>
    </xf>
    <xf numFmtId="2" fontId="4" fillId="0" borderId="31" xfId="0" applyNumberFormat="1" applyFont="1" applyFill="1" applyBorder="1" applyAlignment="1">
      <alignment horizontal="center" vertical="center" wrapText="1"/>
    </xf>
    <xf numFmtId="164" fontId="4" fillId="0" borderId="3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 applyProtection="1">
      <protection locked="0"/>
    </xf>
    <xf numFmtId="0" fontId="3" fillId="0" borderId="2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 indent="7"/>
    </xf>
    <xf numFmtId="0" fontId="3" fillId="0" borderId="12" xfId="0" applyFont="1" applyFill="1" applyBorder="1" applyAlignment="1">
      <alignment horizontal="left" vertical="center" wrapText="1" indent="7"/>
    </xf>
    <xf numFmtId="0" fontId="8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P35"/>
  <sheetViews>
    <sheetView showGridLines="0" tabSelected="1" topLeftCell="A13" workbookViewId="0">
      <selection activeCell="E16" sqref="E16: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6640625" customWidth="1"/>
    <col min="6" max="6" width="7.44140625" customWidth="1"/>
    <col min="7" max="7" width="8.21875" customWidth="1"/>
    <col min="8" max="8" width="8.44140625" customWidth="1"/>
    <col min="9" max="10" width="7.6640625" customWidth="1"/>
    <col min="11" max="11" width="8.21875" customWidth="1"/>
    <col min="12" max="12" width="8.109375" customWidth="1"/>
    <col min="13" max="13" width="8.33203125" customWidth="1"/>
    <col min="14" max="14" width="8.77734375" customWidth="1"/>
    <col min="15" max="15" width="9.77734375" customWidth="1"/>
    <col min="16" max="16" width="9.44140625" customWidth="1"/>
  </cols>
  <sheetData>
    <row r="2" spans="1:1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1" x14ac:dyDescent="0.4">
      <c r="A4" s="2" t="s">
        <v>38</v>
      </c>
      <c r="B4" s="28"/>
      <c r="C4" s="28"/>
      <c r="D4" s="28"/>
      <c r="E4" s="28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1" x14ac:dyDescent="0.4">
      <c r="A5" s="2"/>
      <c r="B5" s="28"/>
      <c r="C5" s="28"/>
      <c r="D5" s="28"/>
      <c r="E5" s="28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1" x14ac:dyDescent="0.4">
      <c r="A6" s="2" t="s">
        <v>33</v>
      </c>
      <c r="B6" s="29"/>
      <c r="C6" s="29"/>
      <c r="D6" s="29"/>
      <c r="E6" s="28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1" x14ac:dyDescent="0.4">
      <c r="A7" s="3"/>
      <c r="B7" s="28"/>
      <c r="C7" s="28"/>
      <c r="D7" s="28"/>
      <c r="E7" s="28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5" customHeight="1" thickBot="1" x14ac:dyDescent="0.4">
      <c r="A14" s="4" t="s">
        <v>30</v>
      </c>
      <c r="B14" s="4"/>
      <c r="C14" s="4"/>
      <c r="D14" s="4" t="s">
        <v>31</v>
      </c>
      <c r="E14" s="30" t="s">
        <v>32</v>
      </c>
      <c r="F14" s="30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30.6" customHeight="1" thickBot="1" x14ac:dyDescent="0.35">
      <c r="A15" s="5" t="s">
        <v>0</v>
      </c>
      <c r="B15" s="53" t="s">
        <v>18</v>
      </c>
      <c r="C15" s="53"/>
      <c r="D15" s="53"/>
      <c r="E15" s="62" t="s">
        <v>51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4"/>
    </row>
    <row r="16" spans="1:16" ht="30" customHeight="1" thickBot="1" x14ac:dyDescent="0.35">
      <c r="A16" s="5"/>
      <c r="B16" s="6"/>
      <c r="C16" s="54" t="s">
        <v>13</v>
      </c>
      <c r="D16" s="56" t="s">
        <v>19</v>
      </c>
      <c r="E16" s="58" t="s">
        <v>20</v>
      </c>
      <c r="F16" s="59"/>
      <c r="G16" s="51" t="s">
        <v>3</v>
      </c>
      <c r="H16" s="52"/>
      <c r="I16" s="60" t="s">
        <v>21</v>
      </c>
      <c r="J16" s="61"/>
      <c r="K16" s="47" t="s">
        <v>22</v>
      </c>
      <c r="L16" s="48"/>
      <c r="M16" s="49" t="s">
        <v>23</v>
      </c>
      <c r="N16" s="48"/>
      <c r="O16" s="49" t="s">
        <v>24</v>
      </c>
      <c r="P16" s="50"/>
    </row>
    <row r="17" spans="1:16" ht="28.2" thickBot="1" x14ac:dyDescent="0.35">
      <c r="A17" s="7" t="s">
        <v>1</v>
      </c>
      <c r="B17" s="8" t="s">
        <v>2</v>
      </c>
      <c r="C17" s="55"/>
      <c r="D17" s="57"/>
      <c r="E17" s="9" t="s">
        <v>25</v>
      </c>
      <c r="F17" s="9" t="s">
        <v>26</v>
      </c>
      <c r="G17" s="9" t="s">
        <v>25</v>
      </c>
      <c r="H17" s="9" t="s">
        <v>26</v>
      </c>
      <c r="I17" s="9" t="s">
        <v>25</v>
      </c>
      <c r="J17" s="9" t="s">
        <v>26</v>
      </c>
      <c r="K17" s="9" t="s">
        <v>25</v>
      </c>
      <c r="L17" s="9" t="s">
        <v>26</v>
      </c>
      <c r="M17" s="9" t="s">
        <v>25</v>
      </c>
      <c r="N17" s="9" t="s">
        <v>26</v>
      </c>
      <c r="O17" s="9" t="s">
        <v>25</v>
      </c>
      <c r="P17" s="10" t="s">
        <v>26</v>
      </c>
    </row>
    <row r="18" spans="1:16" ht="36.6" thickBot="1" x14ac:dyDescent="0.35">
      <c r="A18" s="11" t="s">
        <v>4</v>
      </c>
      <c r="B18" s="12" t="s">
        <v>5</v>
      </c>
      <c r="C18" s="32" t="s">
        <v>39</v>
      </c>
      <c r="D18" s="22" t="s">
        <v>40</v>
      </c>
      <c r="E18" s="36">
        <v>200</v>
      </c>
      <c r="F18" s="36">
        <v>200</v>
      </c>
      <c r="G18" s="36"/>
      <c r="H18" s="36"/>
      <c r="I18" s="37">
        <v>8.4</v>
      </c>
      <c r="J18" s="37">
        <v>8.4</v>
      </c>
      <c r="K18" s="37">
        <v>10.8</v>
      </c>
      <c r="L18" s="37">
        <v>10.8</v>
      </c>
      <c r="M18" s="37">
        <v>38.4</v>
      </c>
      <c r="N18" s="37">
        <v>38.4</v>
      </c>
      <c r="O18" s="37">
        <v>283.89999999999998</v>
      </c>
      <c r="P18" s="37">
        <v>283.89999999999998</v>
      </c>
    </row>
    <row r="19" spans="1:16" ht="31.8" thickBot="1" x14ac:dyDescent="0.35">
      <c r="A19" s="11"/>
      <c r="B19" s="14"/>
      <c r="C19" s="32" t="s">
        <v>41</v>
      </c>
      <c r="D19" s="22" t="s">
        <v>42</v>
      </c>
      <c r="E19" s="36">
        <v>15</v>
      </c>
      <c r="F19" s="36">
        <v>15</v>
      </c>
      <c r="G19" s="37"/>
      <c r="H19" s="37"/>
      <c r="I19" s="37">
        <v>3.5</v>
      </c>
      <c r="J19" s="37">
        <v>3.5</v>
      </c>
      <c r="K19" s="37">
        <v>4.4000000000000004</v>
      </c>
      <c r="L19" s="37">
        <v>4.4000000000000004</v>
      </c>
      <c r="M19" s="37">
        <v>0</v>
      </c>
      <c r="N19" s="37">
        <v>0</v>
      </c>
      <c r="O19" s="37">
        <v>53.7</v>
      </c>
      <c r="P19" s="37">
        <v>53.7</v>
      </c>
    </row>
    <row r="20" spans="1:16" ht="31.8" thickBot="1" x14ac:dyDescent="0.35">
      <c r="A20" s="11"/>
      <c r="B20" s="12" t="s">
        <v>6</v>
      </c>
      <c r="C20" s="32" t="s">
        <v>50</v>
      </c>
      <c r="D20" s="22" t="s">
        <v>49</v>
      </c>
      <c r="E20" s="37">
        <v>200</v>
      </c>
      <c r="F20" s="37">
        <v>200</v>
      </c>
      <c r="G20" s="38"/>
      <c r="H20" s="38"/>
      <c r="I20" s="37">
        <v>0.2</v>
      </c>
      <c r="J20" s="37">
        <v>0.2</v>
      </c>
      <c r="K20" s="37">
        <v>0</v>
      </c>
      <c r="L20" s="37">
        <v>0</v>
      </c>
      <c r="M20" s="37">
        <v>6.5</v>
      </c>
      <c r="N20" s="37">
        <v>6.5</v>
      </c>
      <c r="O20" s="37">
        <v>26.8</v>
      </c>
      <c r="P20" s="37">
        <v>26.8</v>
      </c>
    </row>
    <row r="21" spans="1:16" ht="18.600000000000001" thickBot="1" x14ac:dyDescent="0.35">
      <c r="A21" s="11"/>
      <c r="B21" s="16" t="s">
        <v>12</v>
      </c>
      <c r="C21" s="33" t="s">
        <v>15</v>
      </c>
      <c r="D21" s="23" t="s">
        <v>16</v>
      </c>
      <c r="E21" s="38">
        <v>50</v>
      </c>
      <c r="F21" s="38">
        <v>50</v>
      </c>
      <c r="G21" s="39"/>
      <c r="H21" s="39"/>
      <c r="I21" s="40">
        <v>3.8</v>
      </c>
      <c r="J21" s="40">
        <v>3.8</v>
      </c>
      <c r="K21" s="40">
        <v>1.3</v>
      </c>
      <c r="L21" s="40">
        <v>1.3</v>
      </c>
      <c r="M21" s="40">
        <v>25.5</v>
      </c>
      <c r="N21" s="40">
        <v>25.5</v>
      </c>
      <c r="O21" s="40">
        <v>125</v>
      </c>
      <c r="P21" s="40">
        <v>125</v>
      </c>
    </row>
    <row r="22" spans="1:16" ht="18.600000000000001" thickBot="1" x14ac:dyDescent="0.35">
      <c r="A22" s="11"/>
      <c r="B22" s="31"/>
      <c r="C22" s="32"/>
      <c r="D22" s="22"/>
      <c r="E22" s="37"/>
      <c r="F22" s="37"/>
      <c r="G22" s="41"/>
      <c r="H22" s="41"/>
      <c r="I22" s="37"/>
      <c r="J22" s="37"/>
      <c r="K22" s="37"/>
      <c r="L22" s="37"/>
      <c r="M22" s="37"/>
      <c r="N22" s="37"/>
      <c r="O22" s="37"/>
      <c r="P22" s="37"/>
    </row>
    <row r="23" spans="1:16" ht="24" customHeight="1" thickBot="1" x14ac:dyDescent="0.35">
      <c r="A23" s="11"/>
      <c r="B23" s="15"/>
      <c r="C23" s="13"/>
      <c r="D23" s="24" t="s">
        <v>27</v>
      </c>
      <c r="E23" s="42">
        <f>SUM(E18:E22)</f>
        <v>465</v>
      </c>
      <c r="F23" s="42">
        <f>SUM(F18:F22)</f>
        <v>465</v>
      </c>
      <c r="G23" s="42">
        <v>48.17</v>
      </c>
      <c r="H23" s="42">
        <v>48.17</v>
      </c>
      <c r="I23" s="42">
        <f t="shared" ref="I23:P23" si="0">SUM(I18:I22)</f>
        <v>15.899999999999999</v>
      </c>
      <c r="J23" s="42">
        <f t="shared" si="0"/>
        <v>15.899999999999999</v>
      </c>
      <c r="K23" s="42">
        <f t="shared" si="0"/>
        <v>16.5</v>
      </c>
      <c r="L23" s="42">
        <f t="shared" si="0"/>
        <v>16.5</v>
      </c>
      <c r="M23" s="42">
        <f t="shared" si="0"/>
        <v>70.400000000000006</v>
      </c>
      <c r="N23" s="42">
        <f t="shared" si="0"/>
        <v>70.400000000000006</v>
      </c>
      <c r="O23" s="42">
        <f t="shared" si="0"/>
        <v>489.4</v>
      </c>
      <c r="P23" s="42">
        <f t="shared" si="0"/>
        <v>489.4</v>
      </c>
    </row>
    <row r="24" spans="1:16" ht="36.6" thickBot="1" x14ac:dyDescent="0.35">
      <c r="A24" s="17" t="s">
        <v>7</v>
      </c>
      <c r="B24" s="12" t="s">
        <v>8</v>
      </c>
      <c r="C24" s="32" t="s">
        <v>43</v>
      </c>
      <c r="D24" s="22" t="s">
        <v>44</v>
      </c>
      <c r="E24" s="37">
        <v>60</v>
      </c>
      <c r="F24" s="37">
        <v>100</v>
      </c>
      <c r="G24" s="37"/>
      <c r="H24" s="37"/>
      <c r="I24" s="37">
        <v>0.6</v>
      </c>
      <c r="J24" s="37">
        <v>1</v>
      </c>
      <c r="K24" s="37">
        <v>5.3</v>
      </c>
      <c r="L24" s="37">
        <v>8.8000000000000007</v>
      </c>
      <c r="M24" s="37">
        <v>4.0999999999999996</v>
      </c>
      <c r="N24" s="37">
        <v>6.7</v>
      </c>
      <c r="O24" s="37">
        <v>87.1</v>
      </c>
      <c r="P24" s="37">
        <v>111.9</v>
      </c>
    </row>
    <row r="25" spans="1:16" ht="36.6" thickBot="1" x14ac:dyDescent="0.35">
      <c r="A25" s="18"/>
      <c r="B25" s="21" t="s">
        <v>9</v>
      </c>
      <c r="C25" s="32" t="s">
        <v>34</v>
      </c>
      <c r="D25" s="22" t="s">
        <v>35</v>
      </c>
      <c r="E25" s="37">
        <v>200</v>
      </c>
      <c r="F25" s="37">
        <v>250</v>
      </c>
      <c r="G25" s="37"/>
      <c r="H25" s="37"/>
      <c r="I25" s="37">
        <v>5.7</v>
      </c>
      <c r="J25" s="37">
        <v>6.5</v>
      </c>
      <c r="K25" s="37">
        <v>2.8</v>
      </c>
      <c r="L25" s="37">
        <v>3.5</v>
      </c>
      <c r="M25" s="37">
        <v>18.600000000000001</v>
      </c>
      <c r="N25" s="37">
        <v>23.2</v>
      </c>
      <c r="O25" s="37">
        <v>139.6</v>
      </c>
      <c r="P25" s="37">
        <v>149.5</v>
      </c>
    </row>
    <row r="26" spans="1:16" ht="31.8" thickBot="1" x14ac:dyDescent="0.35">
      <c r="A26" s="18"/>
      <c r="B26" s="14" t="s">
        <v>10</v>
      </c>
      <c r="C26" s="32" t="s">
        <v>45</v>
      </c>
      <c r="D26" s="22" t="s">
        <v>46</v>
      </c>
      <c r="E26" s="36">
        <v>90</v>
      </c>
      <c r="F26" s="37">
        <v>100</v>
      </c>
      <c r="G26" s="36"/>
      <c r="H26" s="36"/>
      <c r="I26" s="37">
        <v>17.3</v>
      </c>
      <c r="J26" s="37">
        <v>19.2</v>
      </c>
      <c r="K26" s="37">
        <v>4</v>
      </c>
      <c r="L26" s="37">
        <v>4.4000000000000004</v>
      </c>
      <c r="M26" s="37">
        <v>12.1</v>
      </c>
      <c r="N26" s="37">
        <v>13.5</v>
      </c>
      <c r="O26" s="37">
        <v>152.5</v>
      </c>
      <c r="P26" s="37">
        <v>169.5</v>
      </c>
    </row>
    <row r="27" spans="1:16" ht="31.8" thickBot="1" x14ac:dyDescent="0.35">
      <c r="A27" s="18"/>
      <c r="B27" s="14"/>
      <c r="C27" s="34" t="s">
        <v>47</v>
      </c>
      <c r="D27" s="20" t="s">
        <v>48</v>
      </c>
      <c r="E27" s="36">
        <v>150</v>
      </c>
      <c r="F27" s="37">
        <v>200</v>
      </c>
      <c r="G27" s="37"/>
      <c r="H27" s="37"/>
      <c r="I27" s="36">
        <v>5.4</v>
      </c>
      <c r="J27" s="37">
        <v>7.2</v>
      </c>
      <c r="K27" s="36">
        <v>4.9000000000000004</v>
      </c>
      <c r="L27" s="37">
        <v>6.5</v>
      </c>
      <c r="M27" s="36">
        <v>32.799999999999997</v>
      </c>
      <c r="N27" s="37">
        <v>43.7</v>
      </c>
      <c r="O27" s="36">
        <v>196.8</v>
      </c>
      <c r="P27" s="37">
        <v>262.39999999999998</v>
      </c>
    </row>
    <row r="28" spans="1:16" ht="31.8" thickBot="1" x14ac:dyDescent="0.35">
      <c r="A28" s="18"/>
      <c r="B28" s="14" t="s">
        <v>14</v>
      </c>
      <c r="C28" s="32" t="s">
        <v>36</v>
      </c>
      <c r="D28" s="22" t="s">
        <v>37</v>
      </c>
      <c r="E28" s="37">
        <v>200</v>
      </c>
      <c r="F28" s="37">
        <v>200</v>
      </c>
      <c r="G28" s="37"/>
      <c r="H28" s="37"/>
      <c r="I28" s="37">
        <v>0.5</v>
      </c>
      <c r="J28" s="37">
        <v>0.5</v>
      </c>
      <c r="K28" s="37">
        <v>0</v>
      </c>
      <c r="L28" s="37">
        <v>0</v>
      </c>
      <c r="M28" s="37">
        <v>19.8</v>
      </c>
      <c r="N28" s="37">
        <v>19.8</v>
      </c>
      <c r="O28" s="37">
        <v>81</v>
      </c>
      <c r="P28" s="37">
        <v>81</v>
      </c>
    </row>
    <row r="29" spans="1:16" ht="18.600000000000001" thickBot="1" x14ac:dyDescent="0.35">
      <c r="A29" s="18"/>
      <c r="B29" s="14" t="s">
        <v>11</v>
      </c>
      <c r="C29" s="32" t="s">
        <v>15</v>
      </c>
      <c r="D29" s="22" t="s">
        <v>17</v>
      </c>
      <c r="E29" s="37">
        <v>60</v>
      </c>
      <c r="F29" s="37">
        <v>80</v>
      </c>
      <c r="G29" s="37"/>
      <c r="H29" s="37"/>
      <c r="I29" s="37">
        <v>4.8</v>
      </c>
      <c r="J29" s="37">
        <v>5.2</v>
      </c>
      <c r="K29" s="37">
        <v>0.7</v>
      </c>
      <c r="L29" s="37">
        <v>0.7</v>
      </c>
      <c r="M29" s="37">
        <v>16.7</v>
      </c>
      <c r="N29" s="37">
        <v>26.5</v>
      </c>
      <c r="O29" s="37">
        <v>88</v>
      </c>
      <c r="P29" s="37">
        <v>136.5</v>
      </c>
    </row>
    <row r="30" spans="1:16" ht="18" thickBot="1" x14ac:dyDescent="0.35">
      <c r="A30" s="18"/>
      <c r="B30" s="16"/>
      <c r="C30" s="32"/>
      <c r="D30" s="24" t="s">
        <v>28</v>
      </c>
      <c r="E30" s="42">
        <f t="shared" ref="E30:F30" si="1">SUM(E24:E29)</f>
        <v>760</v>
      </c>
      <c r="F30" s="42">
        <f t="shared" si="1"/>
        <v>930</v>
      </c>
      <c r="G30" s="42">
        <v>68.53</v>
      </c>
      <c r="H30" s="42">
        <v>75.239999999999995</v>
      </c>
      <c r="I30" s="42">
        <f t="shared" ref="I30:P30" si="2">SUM(I24:I29)</f>
        <v>34.299999999999997</v>
      </c>
      <c r="J30" s="42">
        <f t="shared" si="2"/>
        <v>39.6</v>
      </c>
      <c r="K30" s="42">
        <f t="shared" si="2"/>
        <v>17.7</v>
      </c>
      <c r="L30" s="42">
        <f t="shared" si="2"/>
        <v>23.900000000000002</v>
      </c>
      <c r="M30" s="42">
        <f t="shared" si="2"/>
        <v>104.1</v>
      </c>
      <c r="N30" s="42">
        <f t="shared" si="2"/>
        <v>133.39999999999998</v>
      </c>
      <c r="O30" s="42">
        <f t="shared" si="2"/>
        <v>745</v>
      </c>
      <c r="P30" s="42">
        <f t="shared" si="2"/>
        <v>910.8</v>
      </c>
    </row>
    <row r="31" spans="1:16" ht="18" thickBot="1" x14ac:dyDescent="0.35">
      <c r="A31" s="19"/>
      <c r="B31" s="15"/>
      <c r="C31" s="35"/>
      <c r="D31" s="43" t="s">
        <v>29</v>
      </c>
      <c r="E31" s="44">
        <f>E23+E30</f>
        <v>1225</v>
      </c>
      <c r="F31" s="44">
        <f t="shared" ref="F31:P31" si="3">F23+F30</f>
        <v>1395</v>
      </c>
      <c r="G31" s="45">
        <f>G23+G30</f>
        <v>116.7</v>
      </c>
      <c r="H31" s="45">
        <f>H23+H30</f>
        <v>123.41</v>
      </c>
      <c r="I31" s="44">
        <f t="shared" si="3"/>
        <v>50.199999999999996</v>
      </c>
      <c r="J31" s="44">
        <f t="shared" si="3"/>
        <v>55.5</v>
      </c>
      <c r="K31" s="44">
        <f t="shared" si="3"/>
        <v>34.200000000000003</v>
      </c>
      <c r="L31" s="44">
        <f t="shared" si="3"/>
        <v>40.400000000000006</v>
      </c>
      <c r="M31" s="44">
        <f t="shared" si="3"/>
        <v>174.5</v>
      </c>
      <c r="N31" s="44">
        <f t="shared" si="3"/>
        <v>203.79999999999998</v>
      </c>
      <c r="O31" s="46">
        <f t="shared" si="3"/>
        <v>1234.4000000000001</v>
      </c>
      <c r="P31" s="44">
        <f t="shared" si="3"/>
        <v>1400.1999999999998</v>
      </c>
    </row>
    <row r="32" spans="1:16" x14ac:dyDescent="0.3">
      <c r="A32" s="27"/>
    </row>
    <row r="33" spans="1:1" x14ac:dyDescent="0.3">
      <c r="A33" s="26"/>
    </row>
    <row r="34" spans="1:1" x14ac:dyDescent="0.3">
      <c r="A34" s="26"/>
    </row>
    <row r="35" spans="1:1" x14ac:dyDescent="0.3">
      <c r="A35" s="25"/>
    </row>
  </sheetData>
  <mergeCells count="10">
    <mergeCell ref="K16:L16"/>
    <mergeCell ref="M16:N16"/>
    <mergeCell ref="O16:P16"/>
    <mergeCell ref="G16:H16"/>
    <mergeCell ref="B15:D15"/>
    <mergeCell ref="C16:C17"/>
    <mergeCell ref="D16:D17"/>
    <mergeCell ref="E16:F16"/>
    <mergeCell ref="I16:J16"/>
    <mergeCell ref="E15:P15"/>
  </mergeCells>
  <pageMargins left="0.11811023622047245" right="0.11811023622047245" top="0.39370078740157483" bottom="0.35433070866141736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2024-10-17T10:24:16Z</cp:lastPrinted>
  <dcterms:created xsi:type="dcterms:W3CDTF">2015-06-05T18:19:34Z</dcterms:created>
  <dcterms:modified xsi:type="dcterms:W3CDTF">2025-02-20T11:40:34Z</dcterms:modified>
</cp:coreProperties>
</file>