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N24" i="4"/>
  <c r="M24" i="4"/>
  <c r="L24" i="4"/>
  <c r="K24" i="4"/>
  <c r="J24" i="4"/>
  <c r="I24" i="4"/>
  <c r="F24" i="4"/>
  <c r="E24" i="4"/>
  <c r="E32" i="4" s="1"/>
  <c r="N32" i="4" l="1"/>
  <c r="O32" i="4"/>
  <c r="F32" i="4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<sst xmlns="http://schemas.openxmlformats.org/spreadsheetml/2006/main" count="61" uniqueCount="50">
  <si>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</si>
  <si>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</si>
  <si>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</si>
  <si>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</si>
  <si>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</si>
  <si>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</si>
  <si>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</si>
  <si>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</si>
  <si>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</si>
  <si>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</si>
  <si>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</si>
  <si>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</si>
  <si>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</si>
  <si>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</si>
  <si>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</si>
  <si>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</si>
  <si>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</si>
  <si>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</si>
  <si>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</si>
  <si>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</si>
  <si>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</si>
  <si>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</si>
  <si>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</si>
  <si>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</si>
  <si>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</si>
  <si>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</si>
  <si>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</si>
  <si>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</si>
  <si>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</si>
  <si>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</si>
  <si>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</si>
  <si>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</si>
  <si>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</si>
  <si>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</si>
  <si>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</si>
  <si>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</si>
  <si>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</si>
  <si>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</si>
  <si>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</si>
  <si>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</si>
  <si>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</si>
  <si>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</si>
  <si>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</si>
  <si>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</si>
  <si>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</si>
  <si>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</si>
  <si>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</si>
  <si>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09.04.2025г.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</si>
  <si>
    <t>54-8г-2020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</si>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</sst>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  <xf numFmtId="0" fontId="15" fillId="0" borderId="9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topLeftCell="A19" zoomScaleNormal="100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41</v>
      </c>
      <c r="B5" s="44"/>
      <c r="C5" s="44"/>
      <c r="D5" s="44"/>
      <c r="E5" s="44"/>
      <c r="F5" s="44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4"/>
      <c r="C6" s="44"/>
      <c r="D6" s="44"/>
      <c r="E6" s="44"/>
      <c r="F6" s="44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42</v>
      </c>
      <c r="B7" s="44"/>
      <c r="C7" s="44"/>
      <c r="D7" s="44"/>
      <c r="E7" s="44"/>
      <c r="F7" s="44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4"/>
      <c r="C8" s="44"/>
      <c r="D8" s="44"/>
      <c r="E8" s="44"/>
      <c r="F8" s="44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5"/>
      <c r="C9" s="45"/>
      <c r="D9" s="45"/>
      <c r="E9" s="45"/>
      <c r="F9" s="45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50" t="s">
        <v>35</v>
      </c>
      <c r="F16" s="51"/>
      <c r="G16" s="51"/>
      <c r="H16" s="51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66" t="s">
        <v>22</v>
      </c>
      <c r="C17" s="67"/>
      <c r="D17" s="68"/>
      <c r="E17" s="7"/>
      <c r="F17" s="8"/>
      <c r="G17" s="7"/>
      <c r="H17" s="9"/>
      <c r="I17" s="10" t="s">
        <v>36</v>
      </c>
      <c r="J17" s="60" t="s">
        <v>47</v>
      </c>
      <c r="K17" s="60"/>
      <c r="L17" s="60"/>
      <c r="M17" s="60"/>
      <c r="N17" s="60"/>
      <c r="O17" s="60"/>
      <c r="P17" s="61"/>
    </row>
    <row r="18" spans="1:16" ht="31.2" customHeight="1" thickBot="1" x14ac:dyDescent="0.35">
      <c r="A18" s="64" t="s">
        <v>1</v>
      </c>
      <c r="B18" s="62" t="s">
        <v>2</v>
      </c>
      <c r="C18" s="69" t="s">
        <v>13</v>
      </c>
      <c r="D18" s="71" t="s">
        <v>23</v>
      </c>
      <c r="E18" s="56" t="s">
        <v>24</v>
      </c>
      <c r="F18" s="57"/>
      <c r="G18" s="48" t="s">
        <v>3</v>
      </c>
      <c r="H18" s="49"/>
      <c r="I18" s="58" t="s">
        <v>25</v>
      </c>
      <c r="J18" s="59"/>
      <c r="K18" s="52" t="s">
        <v>26</v>
      </c>
      <c r="L18" s="53"/>
      <c r="M18" s="54" t="s">
        <v>27</v>
      </c>
      <c r="N18" s="53"/>
      <c r="O18" s="54" t="s">
        <v>28</v>
      </c>
      <c r="P18" s="55"/>
    </row>
    <row r="19" spans="1:16" ht="31.8" thickBot="1" x14ac:dyDescent="0.35">
      <c r="A19" s="65"/>
      <c r="B19" s="63"/>
      <c r="C19" s="70"/>
      <c r="D19" s="72"/>
      <c r="E19" s="11" t="s">
        <v>29</v>
      </c>
      <c r="F19" s="11" t="s">
        <v>30</v>
      </c>
      <c r="G19" s="11" t="s">
        <v>29</v>
      </c>
      <c r="H19" s="11" t="s">
        <v>30</v>
      </c>
      <c r="I19" s="11" t="s">
        <v>29</v>
      </c>
      <c r="J19" s="11" t="s">
        <v>30</v>
      </c>
      <c r="K19" s="11" t="s">
        <v>29</v>
      </c>
      <c r="L19" s="11" t="s">
        <v>30</v>
      </c>
      <c r="M19" s="11" t="s">
        <v>29</v>
      </c>
      <c r="N19" s="11" t="s">
        <v>30</v>
      </c>
      <c r="O19" s="11" t="s">
        <v>29</v>
      </c>
      <c r="P19" s="12" t="s">
        <v>30</v>
      </c>
    </row>
    <row r="20" spans="1:16" ht="31.8" thickBot="1" x14ac:dyDescent="0.35">
      <c r="A20" s="33" t="s">
        <v>4</v>
      </c>
      <c r="B20" s="34" t="s">
        <v>5</v>
      </c>
      <c r="C20" s="13" t="s">
        <v>43</v>
      </c>
      <c r="D20" s="29" t="s">
        <v>44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45</v>
      </c>
      <c r="D21" s="29" t="s">
        <v>46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12</v>
      </c>
      <c r="C22" s="17" t="s">
        <v>15</v>
      </c>
      <c r="D22" s="30" t="s">
        <v>16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/>
      <c r="C23" s="13"/>
      <c r="D23" s="2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24" customHeight="1" thickBot="1" x14ac:dyDescent="0.35">
      <c r="A24" s="36"/>
      <c r="B24" s="37"/>
      <c r="C24" s="13"/>
      <c r="D24" s="31" t="s">
        <v>31</v>
      </c>
      <c r="E24" s="21">
        <f>SUM(E20:E23)</f>
        <v>450</v>
      </c>
      <c r="F24" s="21">
        <f>SUM(F20:F23)</f>
        <v>450</v>
      </c>
      <c r="G24" s="42">
        <v>105.88</v>
      </c>
      <c r="H24" s="42">
        <v>105.88</v>
      </c>
      <c r="I24" s="21">
        <f t="shared" ref="I24:P24" si="0">SUM(I20:I23)</f>
        <v>42.6</v>
      </c>
      <c r="J24" s="21">
        <f t="shared" si="0"/>
        <v>42.6</v>
      </c>
      <c r="K24" s="21">
        <f t="shared" si="0"/>
        <v>27.000000000000004</v>
      </c>
      <c r="L24" s="21">
        <f t="shared" si="0"/>
        <v>27.000000000000004</v>
      </c>
      <c r="M24" s="21">
        <f t="shared" si="0"/>
        <v>71.3</v>
      </c>
      <c r="N24" s="21">
        <f t="shared" si="0"/>
        <v>71.3</v>
      </c>
      <c r="O24" s="21">
        <f t="shared" si="0"/>
        <v>695.30000000000007</v>
      </c>
      <c r="P24" s="22">
        <f t="shared" si="0"/>
        <v>695.30000000000007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48</v>
      </c>
      <c r="D25" s="73" t="s">
        <v>49</v>
      </c>
      <c r="E25" s="47">
        <v>60</v>
      </c>
      <c r="F25" s="47">
        <v>100</v>
      </c>
      <c r="G25" s="47"/>
      <c r="H25" s="47"/>
      <c r="I25" s="47">
        <v>1.4</v>
      </c>
      <c r="J25" s="47">
        <v>2.4</v>
      </c>
      <c r="K25" s="47">
        <v>2</v>
      </c>
      <c r="L25" s="47">
        <v>3.4</v>
      </c>
      <c r="M25" s="47">
        <v>5.8</v>
      </c>
      <c r="N25" s="47">
        <v>9.6999999999999993</v>
      </c>
      <c r="O25" s="47">
        <v>47.5</v>
      </c>
      <c r="P25" s="16">
        <v>79.2</v>
      </c>
    </row>
    <row r="26" spans="1:16" ht="31.8" thickBot="1" x14ac:dyDescent="0.35">
      <c r="A26" s="33"/>
      <c r="B26" s="39" t="s">
        <v>9</v>
      </c>
      <c r="C26" s="13" t="s">
        <v>20</v>
      </c>
      <c r="D26" s="29" t="s">
        <v>21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37</v>
      </c>
      <c r="D27" s="29" t="s">
        <v>38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34</v>
      </c>
      <c r="C28" s="13" t="s">
        <v>39</v>
      </c>
      <c r="D28" s="29" t="s">
        <v>40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14</v>
      </c>
      <c r="C29" s="13" t="s">
        <v>19</v>
      </c>
      <c r="D29" s="29" t="s">
        <v>18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11</v>
      </c>
      <c r="C30" s="13" t="s">
        <v>15</v>
      </c>
      <c r="D30" s="29" t="s">
        <v>17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32</v>
      </c>
      <c r="E31" s="21">
        <f>SUM(E25:E30)</f>
        <v>760</v>
      </c>
      <c r="F31" s="21">
        <f>SUM(F25:F30)</f>
        <v>930</v>
      </c>
      <c r="G31" s="42">
        <v>67.17</v>
      </c>
      <c r="H31" s="42">
        <v>73.459999999999994</v>
      </c>
      <c r="I31" s="21">
        <f t="shared" ref="I31:P31" si="1">SUM(I25:I30)</f>
        <v>26.6</v>
      </c>
      <c r="J31" s="21">
        <f t="shared" si="1"/>
        <v>31.5</v>
      </c>
      <c r="K31" s="21">
        <f t="shared" si="1"/>
        <v>21.2</v>
      </c>
      <c r="L31" s="21">
        <f t="shared" si="1"/>
        <v>26.900000000000002</v>
      </c>
      <c r="M31" s="21">
        <f t="shared" si="1"/>
        <v>68</v>
      </c>
      <c r="N31" s="21">
        <f t="shared" si="1"/>
        <v>92.4</v>
      </c>
      <c r="O31" s="21">
        <f t="shared" si="1"/>
        <v>596</v>
      </c>
      <c r="P31" s="22">
        <f t="shared" si="1"/>
        <v>741</v>
      </c>
    </row>
    <row r="32" spans="1:16" ht="18.600000000000001" customHeight="1" thickBot="1" x14ac:dyDescent="0.35">
      <c r="A32" s="24"/>
      <c r="B32" s="25"/>
      <c r="C32" s="26"/>
      <c r="D32" s="32" t="s">
        <v>33</v>
      </c>
      <c r="E32" s="27">
        <f t="shared" ref="E32:P32" si="2">E24+E31</f>
        <v>1210</v>
      </c>
      <c r="F32" s="27">
        <f t="shared" si="2"/>
        <v>1380</v>
      </c>
      <c r="G32" s="46">
        <f t="shared" si="2"/>
        <v>173.05</v>
      </c>
      <c r="H32" s="27">
        <f t="shared" si="2"/>
        <v>179.33999999999997</v>
      </c>
      <c r="I32" s="27">
        <f t="shared" si="2"/>
        <v>69.2</v>
      </c>
      <c r="J32" s="27">
        <f t="shared" si="2"/>
        <v>74.099999999999994</v>
      </c>
      <c r="K32" s="27">
        <f t="shared" si="2"/>
        <v>48.2</v>
      </c>
      <c r="L32" s="27">
        <f t="shared" si="2"/>
        <v>53.900000000000006</v>
      </c>
      <c r="M32" s="27">
        <f t="shared" si="2"/>
        <v>139.30000000000001</v>
      </c>
      <c r="N32" s="27">
        <f t="shared" si="2"/>
        <v>163.69999999999999</v>
      </c>
      <c r="O32" s="27">
        <f t="shared" si="2"/>
        <v>1291.3000000000002</v>
      </c>
      <c r="P32" s="28">
        <f t="shared" si="2"/>
        <v>1436.3000000000002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B18:B19"/>
    <mergeCell ref="A18:A19"/>
    <mergeCell ref="B17:D17"/>
    <mergeCell ref="C18:C19"/>
    <mergeCell ref="D18:D19"/>
    <mergeCell ref="G18:H18"/>
    <mergeCell ref="E16:H16"/>
    <mergeCell ref="K18:L18"/>
    <mergeCell ref="M18:N18"/>
    <mergeCell ref="O18:P18"/>
    <mergeCell ref="E18:F18"/>
    <mergeCell ref="I18:J18"/>
    <mergeCell ref="J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2025-04-07T06:29:17Z</dcterms:modified>
</cp:coreProperties>
</file>