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4" l="1"/>
  <c r="G33" i="4"/>
  <c r="P32" i="4" l="1"/>
  <c r="O32" i="4"/>
  <c r="N32" i="4"/>
  <c r="M32" i="4"/>
  <c r="L32" i="4"/>
  <c r="K32" i="4"/>
  <c r="J32" i="4"/>
  <c r="I32" i="4"/>
  <c r="F32" i="4"/>
  <c r="E32" i="4"/>
  <c r="P25" i="4"/>
  <c r="O25" i="4"/>
  <c r="N25" i="4"/>
  <c r="M25" i="4"/>
  <c r="M33" i="4" s="1"/>
  <c r="L25" i="4"/>
  <c r="K25" i="4"/>
  <c r="J25" i="4"/>
  <c r="I25" i="4"/>
  <c r="F25" i="4"/>
  <c r="E25" i="4"/>
  <c r="N33" i="4" l="1"/>
  <c r="E33" i="4"/>
  <c r="O33" i="4"/>
  <c r="F33" i="4"/>
  <c r="P33" i="4"/>
  <c r="K33" i="4"/>
  <c r="I33" i="4"/>
  <c r="J33" i="4"/>
  <c r="L33" i="4"/>
</calcChain>
</file>

<file path=xl/sharedStrings.xml><?xml version="1.0" encoding="utf-8"?>
<sst xmlns="http://schemas.openxmlformats.org/spreadsheetml/2006/main" count="61" uniqueCount="47">
  <si>
    <t>Школа</t>
  </si>
  <si>
    <t>Прием пищи</t>
  </si>
  <si>
    <t>Раздел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</si>
  <si>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</si>
  <si>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</si>
  <si>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</si>
  <si>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</si>
  <si>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</si>
  <si>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</si>
  <si>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</si>
  <si>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</si>
  <si>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</si>
  <si>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</si>
  <si>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</si>
  <si>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</si>
  <si>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</si>
  <si>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</si>
  <si>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</si>
  <si>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54-2гн-2020</t>
  </si>
  <si>
    <t>Чай с сахаром</t>
  </si>
  <si>
    <t>Фрукты (в ассортименте)</t>
  </si>
  <si>
    <t>54-8с-2020</t>
  </si>
  <si>
    <t>Суп картофельный с горохом</t>
  </si>
  <si>
    <t xml:space="preserve">                    Директор _______________________ Черняков Ю.В.</t>
  </si>
  <si>
    <t>Название блюда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</si>
  <si>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</si>
  <si>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</si>
  <si>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</si>
  <si>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</si>
  <si>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</si>
  <si>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</si>
  <si>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Завтрак</t>
  </si>
  <si>
    <t>ИТОГО за Завтрак</t>
  </si>
  <si>
    <t>Итого за Обед</t>
  </si>
  <si>
    <t>Итого за день</t>
  </si>
  <si>
    <t>Цена, руб.</t>
  </si>
  <si>
    <t xml:space="preserve">                                    МЕНЮ</t>
  </si>
  <si>
    <t>54-19к-2020</t>
  </si>
  <si>
    <t>Суп молочный с макаронными изделиями</t>
  </si>
  <si>
    <t>гарнир</t>
  </si>
  <si>
    <r>
      <t xml:space="preserve">                     </t>
    </r>
    <r>
      <rPr>
        <b/>
        <sz val="14"/>
        <color theme="1"/>
        <rFont val="Times New Roman"/>
        <family val="1"/>
        <charset val="204"/>
      </rPr>
      <t>Утверждаю</t>
    </r>
  </si>
  <si>
    <t>54-12м-2020</t>
  </si>
  <si>
    <t>Плов с курицей</t>
  </si>
  <si>
    <t>Масса (г)</t>
  </si>
  <si>
    <t>54-8г-2020</t>
  </si>
  <si>
    <t>Капуста тушеная</t>
  </si>
  <si>
    <r>
      <t xml:space="preserve">                                                                                                                         Дата                    </t>
    </r>
    <r>
      <rPr>
        <b/>
        <sz val="14"/>
        <color theme="1"/>
        <rFont val="Times New Roman"/>
        <family val="1"/>
        <charset val="204"/>
      </rPr>
      <t xml:space="preserve"> 18.04.2025г.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</si>
</sst>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0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6" xfId="0" applyFill="1" applyBorder="1"/>
    <xf numFmtId="0" fontId="3" fillId="0" borderId="14" xfId="0" applyFont="1" applyFill="1" applyBorder="1" applyAlignment="1">
      <alignment horizontal="center" vertical="center" wrapText="1" readingOrder="1"/>
    </xf>
    <xf numFmtId="0" fontId="3" fillId="0" borderId="17" xfId="0" applyFont="1" applyFill="1" applyBorder="1" applyAlignment="1">
      <alignment horizontal="center" vertical="center" wrapText="1" readingOrder="1"/>
    </xf>
    <xf numFmtId="0" fontId="0" fillId="0" borderId="0" xfId="0" applyFill="1" applyBorder="1" applyProtection="1">
      <protection locked="0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21" xfId="0" applyFont="1" applyFill="1" applyBorder="1"/>
    <xf numFmtId="0" fontId="5" fillId="0" borderId="20" xfId="0" applyFont="1" applyFill="1" applyBorder="1"/>
    <xf numFmtId="0" fontId="5" fillId="0" borderId="22" xfId="0" applyFont="1" applyFill="1" applyBorder="1"/>
    <xf numFmtId="0" fontId="5" fillId="0" borderId="22" xfId="0" applyFont="1" applyFill="1" applyBorder="1" applyProtection="1">
      <protection locked="0"/>
    </xf>
    <xf numFmtId="0" fontId="5" fillId="0" borderId="23" xfId="0" applyFont="1" applyFill="1" applyBorder="1"/>
    <xf numFmtId="0" fontId="5" fillId="0" borderId="4" xfId="0" applyFont="1" applyFill="1" applyBorder="1"/>
    <xf numFmtId="0" fontId="5" fillId="0" borderId="24" xfId="0" applyFont="1" applyFill="1" applyBorder="1" applyProtection="1">
      <protection locked="0"/>
    </xf>
    <xf numFmtId="0" fontId="3" fillId="0" borderId="3" xfId="0" applyFont="1" applyFill="1" applyBorder="1"/>
    <xf numFmtId="0" fontId="3" fillId="0" borderId="1" xfId="0" applyFont="1" applyFill="1" applyBorder="1"/>
    <xf numFmtId="0" fontId="6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3" fillId="0" borderId="22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/>
    <xf numFmtId="0" fontId="5" fillId="0" borderId="0" xfId="0" applyFont="1" applyBorder="1" applyAlignment="1"/>
    <xf numFmtId="0" fontId="5" fillId="0" borderId="1" xfId="0" applyFont="1" applyFill="1" applyBorder="1"/>
    <xf numFmtId="0" fontId="7" fillId="0" borderId="1" xfId="0" applyFont="1" applyFill="1" applyBorder="1" applyAlignment="1" applyProtection="1">
      <protection locked="0"/>
    </xf>
    <xf numFmtId="0" fontId="8" fillId="0" borderId="0" xfId="0" applyFont="1"/>
    <xf numFmtId="0" fontId="8" fillId="0" borderId="0" xfId="0" applyFont="1" applyBorder="1" applyAlignment="1"/>
    <xf numFmtId="0" fontId="7" fillId="0" borderId="32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0" xfId="2" applyFont="1" applyFill="1" applyBorder="1" applyAlignment="1">
      <alignment horizontal="left" vertical="center" wrapText="1"/>
    </xf>
    <xf numFmtId="0" fontId="9" fillId="0" borderId="31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wrapText="1"/>
    </xf>
    <xf numFmtId="0" fontId="6" fillId="0" borderId="14" xfId="2" applyFont="1" applyFill="1" applyBorder="1" applyAlignment="1">
      <alignment horizontal="left" wrapText="1"/>
    </xf>
    <xf numFmtId="0" fontId="6" fillId="0" borderId="32" xfId="0" applyFont="1" applyFill="1" applyBorder="1" applyAlignment="1">
      <alignment horizontal="left" wrapText="1"/>
    </xf>
    <xf numFmtId="2" fontId="7" fillId="0" borderId="18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 applyProtection="1">
      <protection locked="0"/>
    </xf>
    <xf numFmtId="0" fontId="7" fillId="0" borderId="2" xfId="0" applyFont="1" applyFill="1" applyBorder="1" applyAlignment="1" applyProtection="1">
      <protection locked="0"/>
    </xf>
    <xf numFmtId="0" fontId="3" fillId="0" borderId="2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 indent="7"/>
    </xf>
    <xf numFmtId="0" fontId="3" fillId="0" borderId="14" xfId="0" applyFont="1" applyFill="1" applyBorder="1" applyAlignment="1">
      <alignment horizontal="left" vertical="center" wrapText="1" indent="7"/>
    </xf>
    <xf numFmtId="0" fontId="4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P37"/>
  <sheetViews>
    <sheetView showGridLines="0" tabSelected="1" topLeftCell="A13" workbookViewId="0">
      <selection activeCell="E18" sqref="E18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44140625" customWidth="1"/>
    <col min="6" max="6" width="8.109375" customWidth="1"/>
    <col min="7" max="7" width="9.109375" customWidth="1"/>
    <col min="8" max="8" width="9.5546875" customWidth="1"/>
    <col min="9" max="10" width="7.88671875" customWidth="1"/>
    <col min="11" max="11" width="8" customWidth="1"/>
    <col min="12" max="12" width="7.88671875" customWidth="1"/>
    <col min="13" max="13" width="7.77734375" customWidth="1"/>
  </cols>
  <sheetData>
    <row r="3" spans="1:16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t="21" x14ac:dyDescent="0.4">
      <c r="A5" s="23" t="s">
        <v>40</v>
      </c>
      <c r="B5" s="29"/>
      <c r="C5" s="29"/>
      <c r="D5" s="29"/>
      <c r="E5" s="29"/>
      <c r="F5" s="29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t="21" x14ac:dyDescent="0.4">
      <c r="A6" s="23"/>
      <c r="B6" s="29"/>
      <c r="C6" s="29"/>
      <c r="D6" s="29"/>
      <c r="E6" s="29"/>
      <c r="F6" s="29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21" x14ac:dyDescent="0.4">
      <c r="A7" s="24" t="s">
        <v>23</v>
      </c>
      <c r="B7" s="29"/>
      <c r="C7" s="29"/>
      <c r="D7" s="29"/>
      <c r="E7" s="29"/>
      <c r="F7" s="29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21" x14ac:dyDescent="0.4">
      <c r="A8" s="24"/>
      <c r="B8" s="29"/>
      <c r="C8" s="29"/>
      <c r="D8" s="29"/>
      <c r="E8" s="29"/>
      <c r="F8" s="29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x14ac:dyDescent="0.3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x14ac:dyDescent="0.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x14ac:dyDescent="0.3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x14ac:dyDescent="0.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x14ac:dyDescent="0.3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x14ac:dyDescent="0.3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 x14ac:dyDescent="0.3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16" ht="21.6" thickBot="1" x14ac:dyDescent="0.45">
      <c r="A16" s="22"/>
      <c r="B16" s="22"/>
      <c r="C16" s="22"/>
      <c r="D16" s="22"/>
      <c r="E16" s="25" t="s">
        <v>36</v>
      </c>
      <c r="F16" s="26"/>
      <c r="G16" s="30"/>
      <c r="H16" s="30"/>
      <c r="I16" s="30"/>
      <c r="J16" s="26"/>
      <c r="K16" s="22"/>
      <c r="L16" s="22"/>
      <c r="M16" s="22"/>
      <c r="N16" s="22"/>
      <c r="O16" s="22"/>
      <c r="P16" s="22"/>
    </row>
    <row r="17" spans="1:16" ht="26.4" customHeight="1" thickBot="1" x14ac:dyDescent="0.35">
      <c r="A17" s="27" t="s">
        <v>0</v>
      </c>
      <c r="B17" s="65" t="s">
        <v>17</v>
      </c>
      <c r="C17" s="65"/>
      <c r="D17" s="66"/>
      <c r="E17" s="69" t="s">
        <v>46</v>
      </c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1"/>
    </row>
    <row r="18" spans="1:16" ht="28.8" customHeight="1" thickBot="1" x14ac:dyDescent="0.35">
      <c r="A18" s="27"/>
      <c r="B18" s="28"/>
      <c r="C18" s="67" t="s">
        <v>12</v>
      </c>
      <c r="D18" s="72" t="s">
        <v>24</v>
      </c>
      <c r="E18" s="74" t="s">
        <v>43</v>
      </c>
      <c r="F18" s="75"/>
      <c r="G18" s="63" t="s">
        <v>35</v>
      </c>
      <c r="H18" s="64"/>
      <c r="I18" s="76" t="s">
        <v>25</v>
      </c>
      <c r="J18" s="77"/>
      <c r="K18" s="78" t="s">
        <v>26</v>
      </c>
      <c r="L18" s="79"/>
      <c r="M18" s="61" t="s">
        <v>27</v>
      </c>
      <c r="N18" s="79"/>
      <c r="O18" s="61" t="s">
        <v>28</v>
      </c>
      <c r="P18" s="62"/>
    </row>
    <row r="19" spans="1:16" ht="31.8" thickBot="1" x14ac:dyDescent="0.35">
      <c r="A19" s="7" t="s">
        <v>1</v>
      </c>
      <c r="B19" s="7" t="s">
        <v>2</v>
      </c>
      <c r="C19" s="68"/>
      <c r="D19" s="73"/>
      <c r="E19" s="4" t="s">
        <v>29</v>
      </c>
      <c r="F19" s="4" t="s">
        <v>30</v>
      </c>
      <c r="G19" s="4" t="s">
        <v>29</v>
      </c>
      <c r="H19" s="4" t="s">
        <v>30</v>
      </c>
      <c r="I19" s="4" t="s">
        <v>29</v>
      </c>
      <c r="J19" s="4" t="s">
        <v>30</v>
      </c>
      <c r="K19" s="4" t="s">
        <v>29</v>
      </c>
      <c r="L19" s="4" t="s">
        <v>30</v>
      </c>
      <c r="M19" s="4" t="s">
        <v>29</v>
      </c>
      <c r="N19" s="4" t="s">
        <v>30</v>
      </c>
      <c r="O19" s="4" t="s">
        <v>29</v>
      </c>
      <c r="P19" s="5" t="s">
        <v>30</v>
      </c>
    </row>
    <row r="20" spans="1:16" ht="36.6" thickBot="1" x14ac:dyDescent="0.4">
      <c r="A20" s="16" t="s">
        <v>31</v>
      </c>
      <c r="B20" s="9" t="s">
        <v>3</v>
      </c>
      <c r="C20" s="32" t="s">
        <v>37</v>
      </c>
      <c r="D20" s="52" t="s">
        <v>38</v>
      </c>
      <c r="E20" s="33">
        <v>200</v>
      </c>
      <c r="F20" s="33">
        <v>200</v>
      </c>
      <c r="G20" s="33"/>
      <c r="H20" s="33"/>
      <c r="I20" s="34">
        <v>5.5</v>
      </c>
      <c r="J20" s="34">
        <v>5.5</v>
      </c>
      <c r="K20" s="34">
        <v>5.6</v>
      </c>
      <c r="L20" s="34">
        <v>5.6</v>
      </c>
      <c r="M20" s="34">
        <v>17.7</v>
      </c>
      <c r="N20" s="34">
        <v>17.7</v>
      </c>
      <c r="O20" s="34">
        <v>143</v>
      </c>
      <c r="P20" s="34">
        <v>143</v>
      </c>
    </row>
    <row r="21" spans="1:16" ht="18.600000000000001" thickBot="1" x14ac:dyDescent="0.4">
      <c r="A21" s="16"/>
      <c r="B21" s="9"/>
      <c r="C21" s="32"/>
      <c r="D21" s="53"/>
      <c r="E21" s="33"/>
      <c r="F21" s="33"/>
      <c r="G21" s="33"/>
      <c r="H21" s="33"/>
      <c r="I21" s="34"/>
      <c r="J21" s="34"/>
      <c r="K21" s="34"/>
      <c r="L21" s="34"/>
      <c r="M21" s="34"/>
      <c r="N21" s="34"/>
      <c r="O21" s="34"/>
      <c r="P21" s="34"/>
    </row>
    <row r="22" spans="1:16" ht="36.6" thickBot="1" x14ac:dyDescent="0.4">
      <c r="A22" s="10"/>
      <c r="B22" s="11" t="s">
        <v>4</v>
      </c>
      <c r="C22" s="32" t="s">
        <v>18</v>
      </c>
      <c r="D22" s="53" t="s">
        <v>19</v>
      </c>
      <c r="E22" s="34">
        <v>200</v>
      </c>
      <c r="F22" s="34">
        <v>200</v>
      </c>
      <c r="G22" s="33"/>
      <c r="H22" s="33"/>
      <c r="I22" s="34">
        <v>0.2</v>
      </c>
      <c r="J22" s="34">
        <v>0.2</v>
      </c>
      <c r="K22" s="34">
        <v>0</v>
      </c>
      <c r="L22" s="34">
        <v>0</v>
      </c>
      <c r="M22" s="34">
        <v>6.5</v>
      </c>
      <c r="N22" s="34">
        <v>6.5</v>
      </c>
      <c r="O22" s="34">
        <v>26.8</v>
      </c>
      <c r="P22" s="34">
        <v>26.8</v>
      </c>
    </row>
    <row r="23" spans="1:16" ht="18.600000000000001" thickBot="1" x14ac:dyDescent="0.4">
      <c r="A23" s="10"/>
      <c r="B23" s="11" t="s">
        <v>11</v>
      </c>
      <c r="C23" s="35" t="s">
        <v>14</v>
      </c>
      <c r="D23" s="54" t="s">
        <v>15</v>
      </c>
      <c r="E23" s="36">
        <v>50</v>
      </c>
      <c r="F23" s="37">
        <v>50</v>
      </c>
      <c r="G23" s="37"/>
      <c r="H23" s="37"/>
      <c r="I23" s="38">
        <v>3.8</v>
      </c>
      <c r="J23" s="38">
        <v>3.8</v>
      </c>
      <c r="K23" s="38">
        <v>1.3</v>
      </c>
      <c r="L23" s="38">
        <v>1.3</v>
      </c>
      <c r="M23" s="38">
        <v>25.5</v>
      </c>
      <c r="N23" s="38">
        <v>25.5</v>
      </c>
      <c r="O23" s="38">
        <v>125</v>
      </c>
      <c r="P23" s="38">
        <v>125</v>
      </c>
    </row>
    <row r="24" spans="1:16" ht="18.600000000000001" thickBot="1" x14ac:dyDescent="0.4">
      <c r="A24" s="8"/>
      <c r="B24" s="11" t="s">
        <v>9</v>
      </c>
      <c r="C24" s="32" t="s">
        <v>14</v>
      </c>
      <c r="D24" s="55" t="s">
        <v>20</v>
      </c>
      <c r="E24" s="39">
        <v>100</v>
      </c>
      <c r="F24" s="34">
        <v>100</v>
      </c>
      <c r="G24" s="34"/>
      <c r="H24" s="40"/>
      <c r="I24" s="34">
        <v>1.1000000000000001</v>
      </c>
      <c r="J24" s="34">
        <v>1.1000000000000001</v>
      </c>
      <c r="K24" s="34">
        <v>0.2</v>
      </c>
      <c r="L24" s="34">
        <v>0.2</v>
      </c>
      <c r="M24" s="34">
        <v>18.399999999999999</v>
      </c>
      <c r="N24" s="34">
        <v>18.399999999999999</v>
      </c>
      <c r="O24" s="34">
        <v>79.599999999999994</v>
      </c>
      <c r="P24" s="34">
        <v>79.599999999999994</v>
      </c>
    </row>
    <row r="25" spans="1:16" ht="18.600000000000001" thickBot="1" x14ac:dyDescent="0.35">
      <c r="A25" s="8"/>
      <c r="B25" s="12"/>
      <c r="C25" s="18"/>
      <c r="D25" s="31" t="s">
        <v>32</v>
      </c>
      <c r="E25" s="41">
        <f>SUM(E20:E24)</f>
        <v>550</v>
      </c>
      <c r="F25" s="42">
        <f>SUM(F20:F24)</f>
        <v>550</v>
      </c>
      <c r="G25" s="43">
        <v>42.48</v>
      </c>
      <c r="H25" s="43">
        <v>42.48</v>
      </c>
      <c r="I25" s="42">
        <f t="shared" ref="I25:P25" si="0">SUM(I20:I24)</f>
        <v>10.6</v>
      </c>
      <c r="J25" s="42">
        <f t="shared" si="0"/>
        <v>10.6</v>
      </c>
      <c r="K25" s="42">
        <f t="shared" si="0"/>
        <v>7.1</v>
      </c>
      <c r="L25" s="42">
        <f t="shared" si="0"/>
        <v>7.1</v>
      </c>
      <c r="M25" s="42">
        <f t="shared" si="0"/>
        <v>68.099999999999994</v>
      </c>
      <c r="N25" s="42">
        <f t="shared" si="0"/>
        <v>68.099999999999994</v>
      </c>
      <c r="O25" s="42">
        <f t="shared" si="0"/>
        <v>374.4</v>
      </c>
      <c r="P25" s="44">
        <f t="shared" si="0"/>
        <v>374.4</v>
      </c>
    </row>
    <row r="26" spans="1:16" ht="28.2" thickBot="1" x14ac:dyDescent="0.35">
      <c r="A26" s="17" t="s">
        <v>5</v>
      </c>
      <c r="B26" s="13" t="s">
        <v>6</v>
      </c>
      <c r="C26" s="57" t="s">
        <v>44</v>
      </c>
      <c r="D26" s="60" t="s">
        <v>45</v>
      </c>
      <c r="E26" s="58">
        <v>60</v>
      </c>
      <c r="F26" s="58">
        <v>100</v>
      </c>
      <c r="G26" s="58"/>
      <c r="H26" s="58"/>
      <c r="I26" s="58">
        <v>1.4</v>
      </c>
      <c r="J26" s="58">
        <v>2.4</v>
      </c>
      <c r="K26" s="58">
        <v>2</v>
      </c>
      <c r="L26" s="58">
        <v>3.4</v>
      </c>
      <c r="M26" s="58">
        <v>5.8</v>
      </c>
      <c r="N26" s="58">
        <v>9.6999999999999993</v>
      </c>
      <c r="O26" s="58">
        <v>47.5</v>
      </c>
      <c r="P26" s="59">
        <v>79.2</v>
      </c>
    </row>
    <row r="27" spans="1:16" ht="36.6" thickBot="1" x14ac:dyDescent="0.4">
      <c r="A27" s="8"/>
      <c r="B27" s="11" t="s">
        <v>7</v>
      </c>
      <c r="C27" s="45" t="s">
        <v>21</v>
      </c>
      <c r="D27" s="53" t="s">
        <v>22</v>
      </c>
      <c r="E27" s="34">
        <v>200</v>
      </c>
      <c r="F27" s="34">
        <v>250</v>
      </c>
      <c r="G27" s="34"/>
      <c r="H27" s="34"/>
      <c r="I27" s="34">
        <v>6.7</v>
      </c>
      <c r="J27" s="34">
        <v>8.4</v>
      </c>
      <c r="K27" s="34">
        <v>4.5999999999999996</v>
      </c>
      <c r="L27" s="34">
        <v>5.8</v>
      </c>
      <c r="M27" s="34">
        <v>16.3</v>
      </c>
      <c r="N27" s="34">
        <v>20.399999999999999</v>
      </c>
      <c r="O27" s="34">
        <v>133.19999999999999</v>
      </c>
      <c r="P27" s="34">
        <v>166.4</v>
      </c>
    </row>
    <row r="28" spans="1:16" ht="47.4" customHeight="1" thickBot="1" x14ac:dyDescent="0.4">
      <c r="A28" s="8"/>
      <c r="B28" s="21" t="s">
        <v>8</v>
      </c>
      <c r="C28" s="45" t="s">
        <v>41</v>
      </c>
      <c r="D28" s="52" t="s">
        <v>42</v>
      </c>
      <c r="E28" s="33">
        <v>200</v>
      </c>
      <c r="F28" s="46">
        <v>250</v>
      </c>
      <c r="G28" s="33"/>
      <c r="H28" s="47"/>
      <c r="I28" s="33">
        <v>27.3</v>
      </c>
      <c r="J28" s="46">
        <v>34</v>
      </c>
      <c r="K28" s="33">
        <v>8.1</v>
      </c>
      <c r="L28" s="47">
        <v>10.1</v>
      </c>
      <c r="M28" s="33">
        <v>33.200000000000003</v>
      </c>
      <c r="N28" s="47">
        <v>41.5</v>
      </c>
      <c r="O28" s="33">
        <v>343</v>
      </c>
      <c r="P28" s="47">
        <v>393.4</v>
      </c>
    </row>
    <row r="29" spans="1:16" ht="18.600000000000001" thickBot="1" x14ac:dyDescent="0.4">
      <c r="A29" s="8"/>
      <c r="B29" s="21" t="s">
        <v>39</v>
      </c>
      <c r="C29" s="32"/>
      <c r="D29" s="5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48"/>
    </row>
    <row r="30" spans="1:16" ht="36.6" thickBot="1" x14ac:dyDescent="0.4">
      <c r="A30" s="8"/>
      <c r="B30" s="11" t="s">
        <v>13</v>
      </c>
      <c r="C30" s="18" t="s">
        <v>18</v>
      </c>
      <c r="D30" s="53" t="s">
        <v>19</v>
      </c>
      <c r="E30" s="33">
        <v>200</v>
      </c>
      <c r="F30" s="34">
        <v>200</v>
      </c>
      <c r="G30" s="34"/>
      <c r="H30" s="34"/>
      <c r="I30" s="34">
        <v>0.2</v>
      </c>
      <c r="J30" s="34">
        <v>0.2</v>
      </c>
      <c r="K30" s="34">
        <v>0</v>
      </c>
      <c r="L30" s="34">
        <v>0</v>
      </c>
      <c r="M30" s="34">
        <v>6.5</v>
      </c>
      <c r="N30" s="34">
        <v>6.5</v>
      </c>
      <c r="O30" s="34">
        <v>26.8</v>
      </c>
      <c r="P30" s="48">
        <v>26.8</v>
      </c>
    </row>
    <row r="31" spans="1:16" ht="18.600000000000001" thickBot="1" x14ac:dyDescent="0.35">
      <c r="A31" s="8"/>
      <c r="B31" s="11" t="s">
        <v>10</v>
      </c>
      <c r="C31" s="18" t="s">
        <v>14</v>
      </c>
      <c r="D31" s="18" t="s">
        <v>16</v>
      </c>
      <c r="E31" s="34">
        <v>60</v>
      </c>
      <c r="F31" s="34">
        <v>80</v>
      </c>
      <c r="G31" s="34"/>
      <c r="H31" s="34"/>
      <c r="I31" s="34">
        <v>4.8</v>
      </c>
      <c r="J31" s="34">
        <v>5.2</v>
      </c>
      <c r="K31" s="34">
        <v>0.7</v>
      </c>
      <c r="L31" s="34">
        <v>0.7</v>
      </c>
      <c r="M31" s="34">
        <v>16.7</v>
      </c>
      <c r="N31" s="34">
        <v>26.5</v>
      </c>
      <c r="O31" s="34">
        <v>88</v>
      </c>
      <c r="P31" s="48">
        <v>136.5</v>
      </c>
    </row>
    <row r="32" spans="1:16" ht="18.600000000000001" thickBot="1" x14ac:dyDescent="0.35">
      <c r="A32" s="8"/>
      <c r="B32" s="11"/>
      <c r="C32" s="18"/>
      <c r="D32" s="19" t="s">
        <v>33</v>
      </c>
      <c r="E32" s="42">
        <f>SUM(E26:E31)</f>
        <v>720</v>
      </c>
      <c r="F32" s="42">
        <f t="shared" ref="F32:P32" si="1">SUM(F26:F31)</f>
        <v>880</v>
      </c>
      <c r="G32" s="42">
        <v>83.77</v>
      </c>
      <c r="H32" s="42">
        <v>85.95</v>
      </c>
      <c r="I32" s="42">
        <f t="shared" si="1"/>
        <v>40.4</v>
      </c>
      <c r="J32" s="42">
        <f t="shared" si="1"/>
        <v>50.2</v>
      </c>
      <c r="K32" s="42">
        <f t="shared" si="1"/>
        <v>15.399999999999999</v>
      </c>
      <c r="L32" s="42">
        <f t="shared" si="1"/>
        <v>19.999999999999996</v>
      </c>
      <c r="M32" s="42">
        <f t="shared" si="1"/>
        <v>78.5</v>
      </c>
      <c r="N32" s="42">
        <f t="shared" si="1"/>
        <v>104.6</v>
      </c>
      <c r="O32" s="42">
        <f t="shared" si="1"/>
        <v>638.5</v>
      </c>
      <c r="P32" s="44">
        <f t="shared" si="1"/>
        <v>802.3</v>
      </c>
    </row>
    <row r="33" spans="1:16" ht="18.600000000000001" thickBot="1" x14ac:dyDescent="0.35">
      <c r="A33" s="14"/>
      <c r="B33" s="15"/>
      <c r="C33" s="49"/>
      <c r="D33" s="20" t="s">
        <v>34</v>
      </c>
      <c r="E33" s="50">
        <f t="shared" ref="E33:P33" si="2">E25+E32</f>
        <v>1270</v>
      </c>
      <c r="F33" s="50">
        <f t="shared" si="2"/>
        <v>1430</v>
      </c>
      <c r="G33" s="56">
        <f>G25+G32</f>
        <v>126.25</v>
      </c>
      <c r="H33" s="56">
        <f>H25+H32</f>
        <v>128.43</v>
      </c>
      <c r="I33" s="50">
        <f t="shared" si="2"/>
        <v>51</v>
      </c>
      <c r="J33" s="50">
        <f t="shared" si="2"/>
        <v>60.800000000000004</v>
      </c>
      <c r="K33" s="50">
        <f t="shared" si="2"/>
        <v>22.5</v>
      </c>
      <c r="L33" s="50">
        <f t="shared" si="2"/>
        <v>27.099999999999994</v>
      </c>
      <c r="M33" s="50">
        <f t="shared" si="2"/>
        <v>146.6</v>
      </c>
      <c r="N33" s="50">
        <f t="shared" si="2"/>
        <v>172.7</v>
      </c>
      <c r="O33" s="50">
        <f t="shared" si="2"/>
        <v>1012.9</v>
      </c>
      <c r="P33" s="51">
        <f t="shared" si="2"/>
        <v>1176.6999999999998</v>
      </c>
    </row>
    <row r="34" spans="1:16" x14ac:dyDescent="0.3">
      <c r="A34" s="3"/>
      <c r="B34" s="6"/>
      <c r="C34" s="1"/>
    </row>
    <row r="35" spans="1:16" x14ac:dyDescent="0.3">
      <c r="A35" s="2"/>
      <c r="B35" s="1"/>
    </row>
    <row r="36" spans="1:16" x14ac:dyDescent="0.3">
      <c r="A36" s="1"/>
      <c r="B36" s="1"/>
    </row>
    <row r="37" spans="1:16" x14ac:dyDescent="0.3">
      <c r="A37" s="1"/>
    </row>
  </sheetData>
  <mergeCells count="10">
    <mergeCell ref="O18:P18"/>
    <mergeCell ref="G18:H18"/>
    <mergeCell ref="B17:D17"/>
    <mergeCell ref="C18:C19"/>
    <mergeCell ref="E17:P17"/>
    <mergeCell ref="D18:D19"/>
    <mergeCell ref="E18:F18"/>
    <mergeCell ref="I18:J18"/>
    <mergeCell ref="K18:L18"/>
    <mergeCell ref="M18:N18"/>
  </mergeCells>
  <pageMargins left="0.11811023622047245" right="0.11811023622047245" top="0.39370078740157483" bottom="0.35433070866141736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2024-09-11T10:40:52Z</cp:lastPrinted>
  <dcterms:created xsi:type="dcterms:W3CDTF">2015-06-05T18:19:34Z</dcterms:created>
  <dcterms:modified xsi:type="dcterms:W3CDTF">2025-04-14T06:47:12Z</dcterms:modified>
</cp:coreProperties>
</file>